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9120" activeTab="0"/>
  </bookViews>
  <sheets>
    <sheet name="updated" sheetId="1" r:id="rId1"/>
  </sheets>
  <definedNames>
    <definedName name="_xlnm.Print_Area" localSheetId="0">'updated'!$A$1:$T$27</definedName>
  </definedNames>
  <calcPr fullCalcOnLoad="1"/>
</workbook>
</file>

<file path=xl/sharedStrings.xml><?xml version="1.0" encoding="utf-8"?>
<sst xmlns="http://schemas.openxmlformats.org/spreadsheetml/2006/main" count="51" uniqueCount="42">
  <si>
    <t>Highway vehicles</t>
  </si>
  <si>
    <t>Aircraft</t>
  </si>
  <si>
    <t>Fuel combustion</t>
  </si>
  <si>
    <t>Waste disposal and recycling</t>
  </si>
  <si>
    <t>Numbers may not add to totals due to rounding.</t>
  </si>
  <si>
    <r>
      <t xml:space="preserve">a  </t>
    </r>
    <r>
      <rPr>
        <sz val="9"/>
        <rFont val="Arial"/>
        <family val="2"/>
      </rPr>
      <t>Industrial processes comprise chemical and allied product manufacturing, metals processing, and other industrial processes.</t>
    </r>
  </si>
  <si>
    <r>
      <t xml:space="preserve">b </t>
    </r>
    <r>
      <rPr>
        <sz val="9"/>
        <rFont val="Arial"/>
        <family val="2"/>
      </rPr>
      <t xml:space="preserve"> Miscellaneous comprises other nonroad gasoline, engines and vehicles that could not be accurately allocated to specific source categories.</t>
    </r>
  </si>
  <si>
    <t>The methodologies used to estimate emissions constantly evolve and undergo major changes.  Improved methods are often used to revise estimates for previous years.  Therefore, some estimates in this table may not match estimates produced in previous reports, and some trends may not be consistent across years in which major changes in methodology have occurred.</t>
  </si>
  <si>
    <t>Table 4-46: Estimated National Emissions of Lead (Thousand short tons)</t>
  </si>
  <si>
    <t>SOURCES</t>
  </si>
  <si>
    <r>
      <t xml:space="preserve">
</t>
    </r>
    <r>
      <rPr>
        <sz val="9"/>
        <rFont val="Arial"/>
        <family val="2"/>
      </rPr>
      <t xml:space="preserve">1970, 1975: U.S. Environmental Protection Agency, </t>
    </r>
    <r>
      <rPr>
        <i/>
        <sz val="9"/>
        <rFont val="Arial"/>
        <family val="2"/>
      </rPr>
      <t>National Air Quality and Emissions Trends Report: 1999</t>
    </r>
    <r>
      <rPr>
        <sz val="9"/>
        <rFont val="Arial"/>
        <family val="2"/>
      </rPr>
      <t xml:space="preserve"> (EPA-454/R-01-004) (Research Triangle Park, NC: March 2001), table A-2; available at Internet website http://www.epa.gov/oar/aqtrnd99/toc.html as of Sept. 5, 2001. </t>
    </r>
  </si>
  <si>
    <t>1980, 1985 and 1989-2000: Ibid, Current Emission Trends Summaries, available at internet website http://www.epa.gov/ttn/chief/trends/trends00/trends2000.pdf as of Oct. 17, 2002.</t>
  </si>
  <si>
    <t>1986-87: Ibid, National Emission Trends source reports database; available at Internet website www.epa.gov/air/data/nettier.html as of Sept. 5, 2001.</t>
  </si>
  <si>
    <r>
      <t xml:space="preserve">1988:  Ibid, </t>
    </r>
    <r>
      <rPr>
        <i/>
        <sz val="9"/>
        <rFont val="Arial"/>
        <family val="2"/>
      </rPr>
      <t xml:space="preserve">National Air Pollutant Emission Trends: 1900-1998 </t>
    </r>
    <r>
      <rPr>
        <sz val="9"/>
        <rFont val="Arial"/>
        <family val="2"/>
      </rPr>
      <t>(EPA-454/R-00-002) (Research Triangle Park, NC: March 2000), table A-2; available at Internet website http://www.epa.gov/ttn/chief/trends/trends98/browse.html as of Sept. 5, 2001.</t>
    </r>
  </si>
  <si>
    <t>Nontransportation, total</t>
  </si>
  <si>
    <t>Transportation, total</t>
  </si>
  <si>
    <t>1970</t>
  </si>
  <si>
    <t>1975</t>
  </si>
  <si>
    <t>1980</t>
  </si>
  <si>
    <t>1985</t>
  </si>
  <si>
    <t>1986</t>
  </si>
  <si>
    <t>1987</t>
  </si>
  <si>
    <t>1988</t>
  </si>
  <si>
    <t>1989</t>
  </si>
  <si>
    <t>1990</t>
  </si>
  <si>
    <t>1991</t>
  </si>
  <si>
    <t>1992</t>
  </si>
  <si>
    <t>1993</t>
  </si>
  <si>
    <t>1994</t>
  </si>
  <si>
    <t>1995</t>
  </si>
  <si>
    <t>1996</t>
  </si>
  <si>
    <t>1997</t>
  </si>
  <si>
    <t>1998</t>
  </si>
  <si>
    <t>1999</t>
  </si>
  <si>
    <t>2000</t>
  </si>
  <si>
    <t>TOTAL all sources</t>
  </si>
  <si>
    <r>
      <t>Industrial processes</t>
    </r>
    <r>
      <rPr>
        <vertAlign val="superscript"/>
        <sz val="11"/>
        <rFont val="Arial Narrow"/>
        <family val="2"/>
      </rPr>
      <t>a</t>
    </r>
  </si>
  <si>
    <r>
      <t>Miscellaneous</t>
    </r>
    <r>
      <rPr>
        <vertAlign val="superscript"/>
        <sz val="11"/>
        <rFont val="Arial Narrow"/>
        <family val="2"/>
      </rPr>
      <t>b</t>
    </r>
  </si>
  <si>
    <t>NOTES</t>
  </si>
  <si>
    <t>Total lead emissions decreased sharply from 1970 to 1995 as a result of regulatory actions. The lead content of leaded gasoline was reduced dramatically in 1985. In addition, unleaded gasoline was introduced in 1975 for use in automobiles equipped with catalytic control devices. By 1995, unleaded gasoline sales accounted for 99% of the gasoline market.</t>
  </si>
  <si>
    <t>&lt;0.01</t>
  </si>
  <si>
    <t>The EPA now treats lead as a hazardous air pollutant (HAP) and the HAPs emission inventory report is published every three years.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</si>
</sst>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s>
  <fonts count="16">
    <font>
      <sz val="10"/>
      <name val="Arial"/>
      <family val="0"/>
    </font>
    <font>
      <b/>
      <sz val="12"/>
      <name val="Helv"/>
      <family val="0"/>
    </font>
    <font>
      <b/>
      <sz val="12"/>
      <name val="Arial"/>
      <family val="2"/>
    </font>
    <font>
      <sz val="8"/>
      <name val="Helv"/>
      <family val="0"/>
    </font>
    <font>
      <b/>
      <sz val="10"/>
      <name val="Arial"/>
      <family val="2"/>
    </font>
    <font>
      <vertAlign val="superscript"/>
      <sz val="12"/>
      <name val="Helv"/>
      <family val="0"/>
    </font>
    <font>
      <sz val="8"/>
      <name val="Arial"/>
      <family val="2"/>
    </font>
    <font>
      <sz val="11"/>
      <name val="Arial Narrow"/>
      <family val="2"/>
    </font>
    <font>
      <b/>
      <sz val="11"/>
      <name val="Arial Narrow"/>
      <family val="2"/>
    </font>
    <font>
      <vertAlign val="superscript"/>
      <sz val="11"/>
      <name val="Arial Narrow"/>
      <family val="2"/>
    </font>
    <font>
      <b/>
      <sz val="9"/>
      <name val="Arial"/>
      <family val="2"/>
    </font>
    <font>
      <sz val="9"/>
      <name val="Arial"/>
      <family val="2"/>
    </font>
    <font>
      <b/>
      <sz val="9"/>
      <name val="Arial Narrow"/>
      <family val="2"/>
    </font>
    <font>
      <b/>
      <vertAlign val="superscript"/>
      <sz val="9"/>
      <name val="Arial Narrow"/>
      <family val="2"/>
    </font>
    <font>
      <vertAlign val="superscript"/>
      <sz val="9"/>
      <name val="Arial"/>
      <family val="2"/>
    </font>
    <font>
      <i/>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left"/>
      <protection/>
    </xf>
    <xf numFmtId="0" fontId="1" fillId="0" borderId="0">
      <alignment horizontal="left"/>
      <protection/>
    </xf>
  </cellStyleXfs>
  <cellXfs count="56">
    <xf numFmtId="0" fontId="0" fillId="0" borderId="0" xfId="0" applyAlignment="1">
      <alignment/>
    </xf>
    <xf numFmtId="0" fontId="2" fillId="0" borderId="1" xfId="22" applyFont="1" applyFill="1" applyBorder="1" applyAlignment="1">
      <alignment horizontal="left"/>
      <protection/>
    </xf>
    <xf numFmtId="0" fontId="0" fillId="0" borderId="1" xfId="0" applyFont="1" applyFill="1" applyBorder="1" applyAlignment="1">
      <alignment/>
    </xf>
    <xf numFmtId="0" fontId="0" fillId="0" borderId="0" xfId="0" applyFont="1" applyFill="1" applyAlignment="1">
      <alignment/>
    </xf>
    <xf numFmtId="49" fontId="6" fillId="0" borderId="0" xfId="0" applyNumberFormat="1" applyFont="1" applyFill="1" applyAlignment="1">
      <alignment/>
    </xf>
    <xf numFmtId="0" fontId="8" fillId="0" borderId="0" xfId="21" applyFont="1" applyFill="1" applyBorder="1" applyAlignment="1">
      <alignment horizontal="left"/>
      <protection/>
    </xf>
    <xf numFmtId="0" fontId="7" fillId="0" borderId="0" xfId="21" applyFont="1" applyFill="1" applyBorder="1" applyAlignment="1">
      <alignment horizontal="left"/>
      <protection/>
    </xf>
    <xf numFmtId="2" fontId="8" fillId="0" borderId="0" xfId="21" applyNumberFormat="1" applyFont="1" applyFill="1" applyBorder="1" applyAlignment="1">
      <alignment horizontal="right"/>
      <protection/>
    </xf>
    <xf numFmtId="0" fontId="0" fillId="0" borderId="0" xfId="0" applyFont="1" applyFill="1" applyAlignment="1">
      <alignment/>
    </xf>
    <xf numFmtId="0" fontId="12" fillId="0" borderId="0" xfId="21" applyFont="1" applyFill="1" applyBorder="1" applyAlignment="1">
      <alignment horizontal="left"/>
      <protection/>
    </xf>
    <xf numFmtId="2" fontId="12" fillId="0" borderId="0" xfId="21" applyNumberFormat="1" applyFont="1" applyFill="1" applyBorder="1" applyAlignment="1">
      <alignment horizontal="right"/>
      <protection/>
    </xf>
    <xf numFmtId="2" fontId="13" fillId="0" borderId="0" xfId="21" applyNumberFormat="1" applyFont="1" applyFill="1" applyBorder="1" applyAlignment="1">
      <alignment horizontal="right"/>
      <protection/>
    </xf>
    <xf numFmtId="0" fontId="14" fillId="0" borderId="0" xfId="20" applyFont="1" applyFill="1" applyBorder="1" applyAlignment="1">
      <alignment horizontal="left"/>
      <protection/>
    </xf>
    <xf numFmtId="0" fontId="14" fillId="0" borderId="0" xfId="0" applyFont="1" applyFill="1" applyAlignment="1">
      <alignment horizontal="left"/>
    </xf>
    <xf numFmtId="0" fontId="11" fillId="0" borderId="0" xfId="0" applyFont="1" applyFill="1" applyAlignment="1">
      <alignment horizontal="left"/>
    </xf>
    <xf numFmtId="0" fontId="11" fillId="0" borderId="0" xfId="21" applyFont="1" applyFill="1" applyAlignment="1">
      <alignment horizontal="left"/>
      <protection/>
    </xf>
    <xf numFmtId="0" fontId="10" fillId="0" borderId="0" xfId="21" applyFont="1" applyFill="1" applyAlignment="1">
      <alignment horizontal="left"/>
      <protection/>
    </xf>
    <xf numFmtId="0" fontId="11" fillId="0" borderId="0" xfId="0" applyFont="1" applyFill="1" applyAlignment="1">
      <alignment/>
    </xf>
    <xf numFmtId="49" fontId="11" fillId="0" borderId="0" xfId="0" applyNumberFormat="1" applyFont="1" applyFill="1" applyAlignment="1">
      <alignment horizontal="left"/>
    </xf>
    <xf numFmtId="0" fontId="8" fillId="0" borderId="2" xfId="21" applyFont="1" applyFill="1" applyBorder="1" applyAlignment="1">
      <alignment horizontal="left"/>
      <protection/>
    </xf>
    <xf numFmtId="2" fontId="8" fillId="0" borderId="2" xfId="21" applyNumberFormat="1" applyFont="1" applyFill="1" applyBorder="1" applyAlignment="1">
      <alignment horizontal="right"/>
      <protection/>
    </xf>
    <xf numFmtId="2" fontId="7" fillId="0" borderId="0" xfId="21" applyNumberFormat="1" applyFont="1" applyFill="1" applyBorder="1" applyAlignment="1">
      <alignment horizontal="right"/>
      <protection/>
    </xf>
    <xf numFmtId="2" fontId="7" fillId="0" borderId="0" xfId="0" applyNumberFormat="1" applyFont="1" applyFill="1" applyAlignment="1">
      <alignment/>
    </xf>
    <xf numFmtId="0" fontId="10" fillId="0" borderId="0" xfId="0" applyFont="1" applyFill="1" applyAlignment="1">
      <alignment/>
    </xf>
    <xf numFmtId="0" fontId="11" fillId="0" borderId="0" xfId="0" applyFont="1" applyFill="1" applyAlignment="1">
      <alignment/>
    </xf>
    <xf numFmtId="0" fontId="7" fillId="0" borderId="0" xfId="21" applyFont="1" applyFill="1" applyBorder="1" applyAlignment="1">
      <alignment horizontal="left" vertical="top"/>
      <protection/>
    </xf>
    <xf numFmtId="2" fontId="7" fillId="0" borderId="0" xfId="0" applyNumberFormat="1" applyFont="1" applyFill="1" applyAlignment="1">
      <alignment/>
    </xf>
    <xf numFmtId="0" fontId="0" fillId="0" borderId="0" xfId="0" applyFont="1" applyFill="1" applyBorder="1" applyAlignment="1">
      <alignment/>
    </xf>
    <xf numFmtId="0" fontId="8" fillId="0" borderId="0" xfId="0" applyFont="1" applyFill="1" applyBorder="1" applyAlignment="1">
      <alignment/>
    </xf>
    <xf numFmtId="0" fontId="4" fillId="0" borderId="0" xfId="0" applyFont="1" applyFill="1" applyBorder="1" applyAlignment="1">
      <alignment/>
    </xf>
    <xf numFmtId="2" fontId="7" fillId="0" borderId="0" xfId="0" applyNumberFormat="1" applyFont="1" applyFill="1" applyBorder="1" applyAlignment="1">
      <alignment/>
    </xf>
    <xf numFmtId="0" fontId="14" fillId="0" borderId="0" xfId="0" applyFont="1" applyFill="1" applyAlignment="1">
      <alignment horizontal="left" wrapText="1"/>
    </xf>
    <xf numFmtId="0" fontId="7" fillId="0" borderId="3" xfId="21" applyFont="1" applyFill="1" applyBorder="1" applyAlignment="1">
      <alignment horizontal="center"/>
      <protection/>
    </xf>
    <xf numFmtId="49" fontId="8" fillId="0" borderId="3" xfId="21" applyNumberFormat="1" applyFont="1" applyFill="1" applyBorder="1" applyAlignment="1">
      <alignment horizontal="center"/>
      <protection/>
    </xf>
    <xf numFmtId="0" fontId="0" fillId="0" borderId="0" xfId="0" applyFont="1" applyFill="1" applyAlignment="1">
      <alignment horizontal="center"/>
    </xf>
    <xf numFmtId="2" fontId="8" fillId="0" borderId="0" xfId="0" applyNumberFormat="1" applyFont="1" applyFill="1" applyAlignment="1">
      <alignment/>
    </xf>
    <xf numFmtId="0" fontId="7" fillId="0" borderId="0" xfId="0" applyFont="1" applyFill="1" applyAlignment="1">
      <alignment/>
    </xf>
    <xf numFmtId="0" fontId="7" fillId="0" borderId="0" xfId="0" applyFont="1" applyFill="1" applyBorder="1" applyAlignment="1">
      <alignment/>
    </xf>
    <xf numFmtId="2" fontId="8" fillId="0" borderId="0" xfId="0" applyNumberFormat="1" applyFont="1" applyFill="1" applyBorder="1" applyAlignment="1">
      <alignment/>
    </xf>
    <xf numFmtId="0" fontId="7" fillId="0" borderId="1" xfId="21" applyFont="1" applyFill="1" applyBorder="1" applyAlignment="1">
      <alignment horizontal="left" vertical="top"/>
      <protection/>
    </xf>
    <xf numFmtId="2" fontId="7" fillId="0" borderId="1" xfId="21" applyNumberFormat="1" applyFont="1" applyFill="1" applyBorder="1" applyAlignment="1">
      <alignment horizontal="right"/>
      <protection/>
    </xf>
    <xf numFmtId="2" fontId="8" fillId="0" borderId="0" xfId="0" applyNumberFormat="1" applyFont="1" applyFill="1" applyAlignment="1">
      <alignment/>
    </xf>
    <xf numFmtId="2" fontId="8" fillId="0" borderId="0" xfId="0" applyNumberFormat="1" applyFont="1" applyFill="1" applyBorder="1" applyAlignment="1">
      <alignment/>
    </xf>
    <xf numFmtId="0" fontId="0" fillId="0" borderId="0" xfId="0" applyFill="1" applyAlignment="1">
      <alignment horizontal="left"/>
    </xf>
    <xf numFmtId="0" fontId="14" fillId="0" borderId="0" xfId="20" applyFont="1" applyFill="1" applyBorder="1" applyAlignment="1">
      <alignment horizontal="left" wrapText="1"/>
      <protection/>
    </xf>
    <xf numFmtId="0" fontId="0" fillId="0" borderId="0" xfId="0" applyFill="1" applyAlignment="1">
      <alignment horizontal="left"/>
    </xf>
    <xf numFmtId="0" fontId="14" fillId="0" borderId="0" xfId="0" applyFont="1" applyFill="1" applyAlignment="1">
      <alignment horizontal="left" wrapText="1"/>
    </xf>
    <xf numFmtId="0" fontId="11" fillId="0" borderId="0" xfId="21" applyNumberFormat="1" applyFont="1" applyFill="1" applyAlignment="1">
      <alignment horizontal="left" wrapText="1"/>
      <protection/>
    </xf>
    <xf numFmtId="0" fontId="10" fillId="0" borderId="0" xfId="21" applyNumberFormat="1" applyFont="1" applyFill="1" applyAlignment="1">
      <alignment horizontal="left" wrapText="1"/>
      <protection/>
    </xf>
    <xf numFmtId="49" fontId="11" fillId="0" borderId="0" xfId="0" applyNumberFormat="1" applyFont="1" applyFill="1" applyAlignment="1">
      <alignment horizontal="left" wrapText="1"/>
    </xf>
    <xf numFmtId="0" fontId="0" fillId="0" borderId="0" xfId="0" applyFont="1" applyFill="1" applyAlignment="1">
      <alignment horizontal="left" wrapText="1"/>
    </xf>
    <xf numFmtId="0" fontId="11" fillId="0" borderId="0" xfId="0" applyNumberFormat="1" applyFont="1" applyFill="1" applyAlignment="1">
      <alignment horizontal="left" wrapText="1"/>
    </xf>
    <xf numFmtId="0" fontId="10" fillId="0" borderId="0" xfId="21" applyFont="1" applyFill="1" applyAlignment="1">
      <alignment horizontal="left"/>
      <protection/>
    </xf>
    <xf numFmtId="0" fontId="11" fillId="0" borderId="0" xfId="21" applyFont="1" applyFill="1" applyAlignment="1">
      <alignment horizontal="left" wrapText="1"/>
      <protection/>
    </xf>
    <xf numFmtId="0" fontId="10" fillId="0" borderId="0" xfId="0" applyNumberFormat="1" applyFont="1" applyFill="1" applyAlignment="1">
      <alignment horizontal="left" wrapText="1"/>
    </xf>
    <xf numFmtId="0" fontId="0" fillId="0" borderId="0" xfId="0" applyFill="1" applyAlignment="1">
      <alignment/>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3"/>
  <sheetViews>
    <sheetView tabSelected="1" workbookViewId="0" topLeftCell="D1">
      <selection activeCell="U3" sqref="U3"/>
    </sheetView>
  </sheetViews>
  <sheetFormatPr defaultColWidth="9.140625" defaultRowHeight="12.75"/>
  <cols>
    <col min="1" max="1" width="25.00390625" style="3" customWidth="1"/>
    <col min="2" max="20" width="7.28125" style="3" customWidth="1"/>
    <col min="21" max="16384" width="9.140625" style="3" customWidth="1"/>
  </cols>
  <sheetData>
    <row r="1" spans="1:20" ht="16.5" thickBot="1">
      <c r="A1" s="1" t="s">
        <v>8</v>
      </c>
      <c r="B1" s="2"/>
      <c r="C1" s="2"/>
      <c r="D1" s="2"/>
      <c r="E1" s="2"/>
      <c r="F1" s="2"/>
      <c r="G1" s="2"/>
      <c r="H1" s="2"/>
      <c r="I1" s="2"/>
      <c r="J1" s="2"/>
      <c r="K1" s="2"/>
      <c r="L1" s="2"/>
      <c r="M1" s="2"/>
      <c r="N1" s="2"/>
      <c r="O1" s="2"/>
      <c r="P1" s="2"/>
      <c r="Q1" s="2"/>
      <c r="R1" s="2"/>
      <c r="S1" s="2"/>
      <c r="T1" s="2"/>
    </row>
    <row r="2" spans="1:20" s="34" customFormat="1" ht="16.5">
      <c r="A2" s="32"/>
      <c r="B2" s="33" t="s">
        <v>16</v>
      </c>
      <c r="C2" s="33" t="s">
        <v>17</v>
      </c>
      <c r="D2" s="33" t="s">
        <v>18</v>
      </c>
      <c r="E2" s="33" t="s">
        <v>19</v>
      </c>
      <c r="F2" s="33" t="s">
        <v>20</v>
      </c>
      <c r="G2" s="33" t="s">
        <v>21</v>
      </c>
      <c r="H2" s="33" t="s">
        <v>22</v>
      </c>
      <c r="I2" s="33" t="s">
        <v>23</v>
      </c>
      <c r="J2" s="33" t="s">
        <v>24</v>
      </c>
      <c r="K2" s="33" t="s">
        <v>25</v>
      </c>
      <c r="L2" s="33" t="s">
        <v>26</v>
      </c>
      <c r="M2" s="33" t="s">
        <v>27</v>
      </c>
      <c r="N2" s="33" t="s">
        <v>28</v>
      </c>
      <c r="O2" s="33" t="s">
        <v>29</v>
      </c>
      <c r="P2" s="33" t="s">
        <v>30</v>
      </c>
      <c r="Q2" s="33" t="s">
        <v>31</v>
      </c>
      <c r="R2" s="33" t="s">
        <v>32</v>
      </c>
      <c r="S2" s="33" t="s">
        <v>33</v>
      </c>
      <c r="T2" s="33" t="s">
        <v>34</v>
      </c>
    </row>
    <row r="3" spans="1:21" ht="16.5">
      <c r="A3" s="19" t="s">
        <v>35</v>
      </c>
      <c r="B3" s="35">
        <f aca="true" t="shared" si="0" ref="B3:O3">+B4+B7</f>
        <v>220.88</v>
      </c>
      <c r="C3" s="35">
        <f t="shared" si="0"/>
        <v>159.67000000000002</v>
      </c>
      <c r="D3" s="35">
        <f t="shared" si="0"/>
        <v>74.16</v>
      </c>
      <c r="E3" s="35">
        <f t="shared" si="0"/>
        <v>22.89</v>
      </c>
      <c r="F3" s="35">
        <f t="shared" si="0"/>
        <v>14.77</v>
      </c>
      <c r="G3" s="35">
        <f t="shared" si="0"/>
        <v>7.68</v>
      </c>
      <c r="H3" s="35">
        <f t="shared" si="0"/>
        <v>7.05</v>
      </c>
      <c r="I3" s="35">
        <f t="shared" si="0"/>
        <v>5.488645668247201</v>
      </c>
      <c r="J3" s="35">
        <f t="shared" si="0"/>
        <v>4.983650892887237</v>
      </c>
      <c r="K3" s="35">
        <f t="shared" si="0"/>
        <v>4.16828275314586</v>
      </c>
      <c r="L3" s="35">
        <f t="shared" si="0"/>
        <v>3.808332273112109</v>
      </c>
      <c r="M3" s="35">
        <f t="shared" si="0"/>
        <v>3.9155008415358443</v>
      </c>
      <c r="N3" s="35">
        <f t="shared" si="0"/>
        <v>4.05202951101594</v>
      </c>
      <c r="O3" s="35">
        <f t="shared" si="0"/>
        <v>3.9283552563716757</v>
      </c>
      <c r="P3" s="20">
        <v>4.077354232016085</v>
      </c>
      <c r="Q3" s="35">
        <f>+Q4+Q7</f>
        <v>4.137133049771659</v>
      </c>
      <c r="R3" s="35">
        <f>+R4+R7</f>
        <v>4.057366967138479</v>
      </c>
      <c r="S3" s="35">
        <f>+S4+S7</f>
        <v>4.204916734025252</v>
      </c>
      <c r="T3" s="35">
        <f>+T4+T7</f>
        <v>4.2279447091646505</v>
      </c>
      <c r="U3" s="36"/>
    </row>
    <row r="4" spans="1:21" ht="16.5">
      <c r="A4" s="5" t="s">
        <v>15</v>
      </c>
      <c r="B4" s="35">
        <f aca="true" t="shared" si="1" ref="B4:O4">SUM(B5:B6)</f>
        <v>173.36</v>
      </c>
      <c r="C4" s="35">
        <f t="shared" si="1"/>
        <v>131.33</v>
      </c>
      <c r="D4" s="35">
        <f t="shared" si="1"/>
        <v>61.39</v>
      </c>
      <c r="E4" s="35">
        <f t="shared" si="1"/>
        <v>18.740000000000002</v>
      </c>
      <c r="F4" s="35">
        <f t="shared" si="1"/>
        <v>11.06</v>
      </c>
      <c r="G4" s="35">
        <f t="shared" si="1"/>
        <v>3.9499999999999997</v>
      </c>
      <c r="H4" s="35">
        <f t="shared" si="1"/>
        <v>3.2399999999999998</v>
      </c>
      <c r="I4" s="35">
        <f t="shared" si="1"/>
        <v>1.6419340682472001</v>
      </c>
      <c r="J4" s="35">
        <f t="shared" si="1"/>
        <v>1.0394897291967602</v>
      </c>
      <c r="K4" s="35">
        <f t="shared" si="1"/>
        <v>0.5918107133521802</v>
      </c>
      <c r="L4" s="35">
        <f t="shared" si="1"/>
        <v>0.588332273112109</v>
      </c>
      <c r="M4" s="35">
        <f t="shared" si="1"/>
        <v>0.5469937535639646</v>
      </c>
      <c r="N4" s="35">
        <f t="shared" si="1"/>
        <v>0.5490295110159393</v>
      </c>
      <c r="O4" s="35">
        <f t="shared" si="1"/>
        <v>0.5633552563716757</v>
      </c>
      <c r="P4" s="7">
        <v>0.52</v>
      </c>
      <c r="Q4" s="41">
        <f>SUM(Q5:Q6)</f>
        <v>0.5227081081755001</v>
      </c>
      <c r="R4" s="41">
        <f>SUM(R5:R6)</f>
        <v>0.5184553686375</v>
      </c>
      <c r="S4" s="35">
        <f>SUM(S5:S6)</f>
        <v>0.541574748290212</v>
      </c>
      <c r="T4" s="35">
        <f>SUM(T5:T6)</f>
        <v>0.5646027234296106</v>
      </c>
      <c r="U4" s="36"/>
    </row>
    <row r="5" spans="1:21" ht="16.5">
      <c r="A5" s="6" t="s">
        <v>0</v>
      </c>
      <c r="B5" s="21">
        <v>171.96</v>
      </c>
      <c r="C5" s="21">
        <v>130.21</v>
      </c>
      <c r="D5" s="21">
        <v>60.5</v>
      </c>
      <c r="E5" s="21">
        <v>18.05</v>
      </c>
      <c r="F5" s="21">
        <v>10.25</v>
      </c>
      <c r="G5" s="21">
        <v>3.32</v>
      </c>
      <c r="H5" s="21">
        <v>2.57</v>
      </c>
      <c r="I5" s="21">
        <v>0.9819340682472001</v>
      </c>
      <c r="J5" s="21">
        <v>0.42073567019676</v>
      </c>
      <c r="K5" s="21">
        <v>0.017848614852179992</v>
      </c>
      <c r="L5" s="21">
        <v>0.018332273112109033</v>
      </c>
      <c r="M5" s="21">
        <v>0.018795844163964535</v>
      </c>
      <c r="N5" s="21">
        <v>0.01902951101593933</v>
      </c>
      <c r="O5" s="21">
        <v>0.019355256371675702</v>
      </c>
      <c r="P5" s="21">
        <v>0.01919012668336906</v>
      </c>
      <c r="Q5" s="21">
        <v>0.0199964770755</v>
      </c>
      <c r="R5" s="21">
        <v>0.021160439737499998</v>
      </c>
      <c r="S5" s="21">
        <v>0.021574748290211956</v>
      </c>
      <c r="T5" s="22">
        <v>0.019602723429610534</v>
      </c>
      <c r="U5" s="36"/>
    </row>
    <row r="6" spans="1:21" s="27" customFormat="1" ht="16.5">
      <c r="A6" s="6" t="s">
        <v>1</v>
      </c>
      <c r="B6" s="21">
        <v>1.4</v>
      </c>
      <c r="C6" s="21">
        <v>1.12</v>
      </c>
      <c r="D6" s="21">
        <v>0.89</v>
      </c>
      <c r="E6" s="21">
        <v>0.69</v>
      </c>
      <c r="F6" s="21">
        <v>0.81</v>
      </c>
      <c r="G6" s="21">
        <v>0.63</v>
      </c>
      <c r="H6" s="21">
        <v>0.67</v>
      </c>
      <c r="I6" s="21">
        <v>0.66</v>
      </c>
      <c r="J6" s="21">
        <v>0.6187540590000001</v>
      </c>
      <c r="K6" s="21">
        <v>0.5739620985000001</v>
      </c>
      <c r="L6" s="21">
        <v>0.57</v>
      </c>
      <c r="M6" s="21">
        <v>0.5281979094000001</v>
      </c>
      <c r="N6" s="21">
        <v>0.53</v>
      </c>
      <c r="O6" s="21">
        <v>0.544</v>
      </c>
      <c r="P6" s="21">
        <v>0.505</v>
      </c>
      <c r="Q6" s="21">
        <v>0.5027116311000001</v>
      </c>
      <c r="R6" s="21">
        <v>0.4972949289</v>
      </c>
      <c r="S6" s="21">
        <v>0.52</v>
      </c>
      <c r="T6" s="30">
        <v>0.545</v>
      </c>
      <c r="U6" s="37"/>
    </row>
    <row r="7" spans="1:21" s="29" customFormat="1" ht="15" customHeight="1">
      <c r="A7" s="5" t="s">
        <v>14</v>
      </c>
      <c r="B7" s="38">
        <f aca="true" t="shared" si="2" ref="B7:K7">SUM(B8:B11)</f>
        <v>47.519999999999996</v>
      </c>
      <c r="C7" s="38">
        <f t="shared" si="2"/>
        <v>28.340000000000003</v>
      </c>
      <c r="D7" s="38">
        <f t="shared" si="2"/>
        <v>12.77</v>
      </c>
      <c r="E7" s="38">
        <f t="shared" si="2"/>
        <v>4.15</v>
      </c>
      <c r="F7" s="38">
        <f t="shared" si="2"/>
        <v>3.71</v>
      </c>
      <c r="G7" s="38">
        <f t="shared" si="2"/>
        <v>3.73</v>
      </c>
      <c r="H7" s="38">
        <f t="shared" si="2"/>
        <v>3.81</v>
      </c>
      <c r="I7" s="38">
        <f t="shared" si="2"/>
        <v>3.8467116000000003</v>
      </c>
      <c r="J7" s="38">
        <f t="shared" si="2"/>
        <v>3.9441611636904765</v>
      </c>
      <c r="K7" s="38">
        <f t="shared" si="2"/>
        <v>3.5764720397936793</v>
      </c>
      <c r="L7" s="7">
        <v>3.22</v>
      </c>
      <c r="M7" s="38">
        <f>SUM(M8:M11)</f>
        <v>3.3685070879718797</v>
      </c>
      <c r="N7" s="38">
        <f>SUM(N8:N11)</f>
        <v>3.503</v>
      </c>
      <c r="O7" s="38">
        <f>SUM(O8:O11)</f>
        <v>3.365</v>
      </c>
      <c r="P7" s="42">
        <f>SUM(P8:P11)</f>
        <v>3.5527821053327155</v>
      </c>
      <c r="Q7" s="42">
        <f>SUM(Q8:Q11)</f>
        <v>3.614424941596159</v>
      </c>
      <c r="R7" s="7">
        <v>3.5389115985009787</v>
      </c>
      <c r="S7" s="38">
        <f>SUM(S8:S11)</f>
        <v>3.66334198573504</v>
      </c>
      <c r="T7" s="38">
        <f>SUM(T8:T11)</f>
        <v>3.66334198573504</v>
      </c>
      <c r="U7" s="28"/>
    </row>
    <row r="8" spans="1:21" ht="16.5">
      <c r="A8" s="6" t="s">
        <v>2</v>
      </c>
      <c r="B8" s="21">
        <v>10.62</v>
      </c>
      <c r="C8" s="21">
        <v>10.35</v>
      </c>
      <c r="D8" s="21">
        <v>4.3</v>
      </c>
      <c r="E8" s="21">
        <v>0.52</v>
      </c>
      <c r="F8" s="21">
        <v>0.52</v>
      </c>
      <c r="G8" s="21">
        <v>0.51</v>
      </c>
      <c r="H8" s="21">
        <v>0.51</v>
      </c>
      <c r="I8" s="21">
        <v>0.51</v>
      </c>
      <c r="J8" s="21">
        <v>0.49985037268518523</v>
      </c>
      <c r="K8" s="21">
        <v>0.49505488184195334</v>
      </c>
      <c r="L8" s="21">
        <v>0.4905695592859213</v>
      </c>
      <c r="M8" s="21">
        <v>0.49651821295203663</v>
      </c>
      <c r="N8" s="21">
        <v>0.496</v>
      </c>
      <c r="O8" s="21">
        <v>0.49</v>
      </c>
      <c r="P8" s="21">
        <v>0.492</v>
      </c>
      <c r="Q8" s="21">
        <v>0.49317842394176004</v>
      </c>
      <c r="R8" s="21">
        <v>0.49424930898097374</v>
      </c>
      <c r="S8" s="21">
        <v>0.500953565643158</v>
      </c>
      <c r="T8" s="26">
        <v>0.500953565643158</v>
      </c>
      <c r="U8" s="36"/>
    </row>
    <row r="9" spans="1:21" ht="18">
      <c r="A9" s="25" t="s">
        <v>36</v>
      </c>
      <c r="B9" s="21">
        <v>26.36</v>
      </c>
      <c r="C9" s="21">
        <v>11.38</v>
      </c>
      <c r="D9" s="21">
        <v>3.94</v>
      </c>
      <c r="E9" s="21">
        <v>2.53</v>
      </c>
      <c r="F9" s="21">
        <v>2.13</v>
      </c>
      <c r="G9" s="21">
        <v>2.16</v>
      </c>
      <c r="H9" s="21">
        <v>2.27</v>
      </c>
      <c r="I9" s="21">
        <v>2.3967116</v>
      </c>
      <c r="J9" s="21">
        <v>2.48</v>
      </c>
      <c r="K9" s="21">
        <v>2.2734171579517257</v>
      </c>
      <c r="L9" s="21">
        <v>1.9242228523605391</v>
      </c>
      <c r="M9" s="21">
        <v>2.046988875019843</v>
      </c>
      <c r="N9" s="21">
        <v>2.177</v>
      </c>
      <c r="O9" s="21">
        <v>2.271</v>
      </c>
      <c r="P9" s="21">
        <v>2.273</v>
      </c>
      <c r="Q9" s="21">
        <v>2.3228832045592767</v>
      </c>
      <c r="R9" s="21">
        <v>2.24</v>
      </c>
      <c r="S9" s="21">
        <v>2.349336659683479</v>
      </c>
      <c r="T9" s="26">
        <v>2.349336659683479</v>
      </c>
      <c r="U9" s="36"/>
    </row>
    <row r="10" spans="1:21" ht="16.5">
      <c r="A10" s="6" t="s">
        <v>3</v>
      </c>
      <c r="B10" s="21">
        <v>2.2</v>
      </c>
      <c r="C10" s="21">
        <v>1.6</v>
      </c>
      <c r="D10" s="21">
        <v>1.21</v>
      </c>
      <c r="E10" s="21">
        <v>0.87</v>
      </c>
      <c r="F10" s="21">
        <v>0.84</v>
      </c>
      <c r="G10" s="21">
        <v>0.84</v>
      </c>
      <c r="H10" s="21">
        <v>0.82</v>
      </c>
      <c r="I10" s="21">
        <v>0.77</v>
      </c>
      <c r="J10" s="21">
        <v>0.804310791005291</v>
      </c>
      <c r="K10" s="21">
        <v>0.808</v>
      </c>
      <c r="L10" s="21">
        <v>0.812</v>
      </c>
      <c r="M10" s="21">
        <v>0.825</v>
      </c>
      <c r="N10" s="21">
        <v>0.83</v>
      </c>
      <c r="O10" s="21">
        <v>0.604</v>
      </c>
      <c r="P10" s="21">
        <v>0.7877821053327156</v>
      </c>
      <c r="Q10" s="21">
        <v>0.7983633130951222</v>
      </c>
      <c r="R10" s="21">
        <v>0.805779334301219</v>
      </c>
      <c r="S10" s="22">
        <v>0.8130517604084032</v>
      </c>
      <c r="T10" s="26">
        <v>0.8130517604084032</v>
      </c>
      <c r="U10" s="36"/>
    </row>
    <row r="11" spans="1:21" s="27" customFormat="1" ht="18.75" thickBot="1">
      <c r="A11" s="39" t="s">
        <v>37</v>
      </c>
      <c r="B11" s="40">
        <v>8.34</v>
      </c>
      <c r="C11" s="40">
        <v>5.01</v>
      </c>
      <c r="D11" s="40">
        <v>3.32</v>
      </c>
      <c r="E11" s="40">
        <v>0.23</v>
      </c>
      <c r="F11" s="40">
        <v>0.22</v>
      </c>
      <c r="G11" s="40">
        <v>0.22</v>
      </c>
      <c r="H11" s="40">
        <v>0.21</v>
      </c>
      <c r="I11" s="40">
        <v>0.17</v>
      </c>
      <c r="J11" s="40">
        <v>0.16</v>
      </c>
      <c r="K11" s="40" t="s">
        <v>40</v>
      </c>
      <c r="L11" s="40" t="s">
        <v>40</v>
      </c>
      <c r="M11" s="40" t="s">
        <v>40</v>
      </c>
      <c r="N11" s="40" t="s">
        <v>40</v>
      </c>
      <c r="O11" s="40" t="s">
        <v>40</v>
      </c>
      <c r="P11" s="40" t="s">
        <v>40</v>
      </c>
      <c r="Q11" s="40" t="s">
        <v>40</v>
      </c>
      <c r="R11" s="40" t="s">
        <v>40</v>
      </c>
      <c r="S11" s="40" t="s">
        <v>40</v>
      </c>
      <c r="T11" s="40" t="s">
        <v>40</v>
      </c>
      <c r="U11" s="37"/>
    </row>
    <row r="12" spans="1:19" s="23" customFormat="1" ht="15.75">
      <c r="A12" s="16"/>
      <c r="B12" s="15"/>
      <c r="C12" s="15"/>
      <c r="D12" s="15"/>
      <c r="E12" s="15"/>
      <c r="F12" s="15"/>
      <c r="G12" s="15"/>
      <c r="H12" s="15"/>
      <c r="I12" s="15"/>
      <c r="J12" s="15"/>
      <c r="K12" s="15"/>
      <c r="L12" s="15"/>
      <c r="M12" s="15"/>
      <c r="N12" s="15"/>
      <c r="O12" s="15"/>
      <c r="P12" s="15"/>
      <c r="Q12" s="15"/>
      <c r="R12" s="11"/>
      <c r="S12" s="10"/>
    </row>
    <row r="13" spans="1:19" s="23" customFormat="1" ht="9" customHeight="1">
      <c r="A13" s="9"/>
      <c r="B13" s="10"/>
      <c r="C13" s="10"/>
      <c r="D13" s="10"/>
      <c r="E13" s="10"/>
      <c r="F13" s="10"/>
      <c r="G13" s="10"/>
      <c r="H13" s="10"/>
      <c r="I13" s="10"/>
      <c r="J13" s="10"/>
      <c r="K13" s="10"/>
      <c r="L13" s="10"/>
      <c r="M13" s="10"/>
      <c r="N13" s="10"/>
      <c r="O13" s="10"/>
      <c r="P13" s="11"/>
      <c r="Q13" s="11"/>
      <c r="R13" s="11"/>
      <c r="S13" s="10"/>
    </row>
    <row r="14" spans="1:17" s="24" customFormat="1" ht="26.25" customHeight="1">
      <c r="A14" s="44" t="s">
        <v>5</v>
      </c>
      <c r="B14" s="44"/>
      <c r="C14" s="44"/>
      <c r="D14" s="44"/>
      <c r="E14" s="44"/>
      <c r="F14" s="44"/>
      <c r="G14" s="45"/>
      <c r="H14" s="45"/>
      <c r="I14" s="45"/>
      <c r="J14" s="12"/>
      <c r="K14" s="12"/>
      <c r="L14" s="12"/>
      <c r="M14" s="12"/>
      <c r="N14" s="12"/>
      <c r="O14" s="12"/>
      <c r="P14" s="12"/>
      <c r="Q14" s="12"/>
    </row>
    <row r="15" spans="1:17" ht="25.5" customHeight="1">
      <c r="A15" s="46" t="s">
        <v>6</v>
      </c>
      <c r="B15" s="46"/>
      <c r="C15" s="46"/>
      <c r="D15" s="46"/>
      <c r="E15" s="46"/>
      <c r="F15" s="46"/>
      <c r="G15" s="45"/>
      <c r="H15" s="45"/>
      <c r="I15" s="45"/>
      <c r="J15" s="13"/>
      <c r="K15" s="13"/>
      <c r="L15" s="13"/>
      <c r="M15" s="13"/>
      <c r="N15" s="13"/>
      <c r="O15" s="13"/>
      <c r="P15" s="13"/>
      <c r="Q15" s="13"/>
    </row>
    <row r="16" spans="1:17" ht="13.5" customHeight="1">
      <c r="A16" s="31"/>
      <c r="B16" s="31"/>
      <c r="C16" s="31"/>
      <c r="D16" s="31"/>
      <c r="E16" s="31"/>
      <c r="F16" s="31"/>
      <c r="G16" s="43"/>
      <c r="H16" s="43"/>
      <c r="I16" s="43"/>
      <c r="J16" s="13"/>
      <c r="K16" s="13"/>
      <c r="L16" s="13"/>
      <c r="M16" s="13"/>
      <c r="N16" s="13"/>
      <c r="O16" s="13"/>
      <c r="P16" s="13"/>
      <c r="Q16" s="13"/>
    </row>
    <row r="17" spans="1:17" ht="14.25" customHeight="1">
      <c r="A17" s="52" t="s">
        <v>38</v>
      </c>
      <c r="B17" s="52"/>
      <c r="C17" s="52"/>
      <c r="D17" s="52"/>
      <c r="E17" s="52"/>
      <c r="F17" s="52"/>
      <c r="G17" s="14"/>
      <c r="H17" s="14"/>
      <c r="I17" s="14"/>
      <c r="J17" s="14"/>
      <c r="K17" s="14"/>
      <c r="L17" s="14"/>
      <c r="M17" s="14"/>
      <c r="N17" s="14"/>
      <c r="O17" s="14"/>
      <c r="P17" s="14"/>
      <c r="Q17" s="14"/>
    </row>
    <row r="18" spans="1:17" ht="44.25" customHeight="1">
      <c r="A18" s="47" t="s">
        <v>39</v>
      </c>
      <c r="B18" s="48"/>
      <c r="C18" s="48"/>
      <c r="D18" s="48"/>
      <c r="E18" s="48"/>
      <c r="F18" s="48"/>
      <c r="G18" s="45"/>
      <c r="H18" s="45"/>
      <c r="I18" s="45"/>
      <c r="J18" s="15"/>
      <c r="K18" s="15"/>
      <c r="L18" s="15"/>
      <c r="M18" s="15"/>
      <c r="N18" s="15"/>
      <c r="O18" s="15"/>
      <c r="P18" s="15"/>
      <c r="Q18" s="15"/>
    </row>
    <row r="19" spans="1:17" ht="25.5" customHeight="1">
      <c r="A19" s="47" t="s">
        <v>41</v>
      </c>
      <c r="B19" s="47"/>
      <c r="C19" s="47"/>
      <c r="D19" s="47"/>
      <c r="E19" s="47"/>
      <c r="F19" s="47"/>
      <c r="G19" s="47"/>
      <c r="H19" s="47"/>
      <c r="I19" s="47"/>
      <c r="J19" s="15"/>
      <c r="K19" s="15"/>
      <c r="L19" s="15"/>
      <c r="M19" s="15"/>
      <c r="N19" s="15"/>
      <c r="O19" s="15"/>
      <c r="P19" s="15"/>
      <c r="Q19" s="15"/>
    </row>
    <row r="20" spans="1:17" ht="51" customHeight="1">
      <c r="A20" s="47" t="s">
        <v>7</v>
      </c>
      <c r="B20" s="47"/>
      <c r="C20" s="47"/>
      <c r="D20" s="47"/>
      <c r="E20" s="47"/>
      <c r="F20" s="47"/>
      <c r="G20" s="45"/>
      <c r="H20" s="45"/>
      <c r="I20" s="45"/>
      <c r="J20" s="15"/>
      <c r="K20" s="15"/>
      <c r="L20" s="15"/>
      <c r="M20" s="15"/>
      <c r="N20" s="15"/>
      <c r="O20" s="15"/>
      <c r="P20" s="15"/>
      <c r="Q20" s="15"/>
    </row>
    <row r="21" spans="1:17" ht="12.75" customHeight="1">
      <c r="A21" s="53" t="s">
        <v>4</v>
      </c>
      <c r="B21" s="50"/>
      <c r="C21" s="50"/>
      <c r="D21" s="50"/>
      <c r="E21" s="50"/>
      <c r="F21" s="50"/>
      <c r="G21" s="45"/>
      <c r="H21" s="45"/>
      <c r="I21" s="45"/>
      <c r="J21" s="15"/>
      <c r="K21" s="15"/>
      <c r="L21" s="15"/>
      <c r="M21" s="15"/>
      <c r="N21" s="15"/>
      <c r="O21" s="15"/>
      <c r="P21" s="15"/>
      <c r="Q21" s="15"/>
    </row>
    <row r="22" spans="2:17" ht="12.75">
      <c r="B22" s="15"/>
      <c r="C22" s="15"/>
      <c r="D22" s="15"/>
      <c r="E22" s="15"/>
      <c r="F22" s="15"/>
      <c r="G22" s="15"/>
      <c r="H22" s="15"/>
      <c r="I22" s="15"/>
      <c r="J22" s="15"/>
      <c r="K22" s="15"/>
      <c r="L22" s="15"/>
      <c r="M22" s="15"/>
      <c r="N22" s="15"/>
      <c r="O22" s="15"/>
      <c r="P22" s="15"/>
      <c r="Q22" s="15"/>
    </row>
    <row r="23" spans="1:17" ht="12.75" customHeight="1">
      <c r="A23" s="52" t="s">
        <v>9</v>
      </c>
      <c r="B23" s="52"/>
      <c r="C23" s="52"/>
      <c r="D23" s="52"/>
      <c r="E23" s="52"/>
      <c r="F23" s="52"/>
      <c r="G23" s="15"/>
      <c r="H23" s="15"/>
      <c r="I23" s="15"/>
      <c r="J23" s="15"/>
      <c r="K23" s="15"/>
      <c r="L23" s="15"/>
      <c r="M23" s="15"/>
      <c r="N23" s="15"/>
      <c r="O23" s="15"/>
      <c r="P23" s="15"/>
      <c r="Q23" s="15"/>
    </row>
    <row r="24" spans="1:17" ht="39" customHeight="1">
      <c r="A24" s="54" t="s">
        <v>10</v>
      </c>
      <c r="B24" s="54"/>
      <c r="C24" s="54"/>
      <c r="D24" s="54"/>
      <c r="E24" s="54"/>
      <c r="F24" s="54"/>
      <c r="G24" s="45"/>
      <c r="H24" s="45"/>
      <c r="I24" s="45"/>
      <c r="J24" s="14"/>
      <c r="K24" s="14"/>
      <c r="L24" s="14"/>
      <c r="M24" s="14"/>
      <c r="N24" s="14"/>
      <c r="O24" s="14"/>
      <c r="P24" s="14"/>
      <c r="Q24" s="14"/>
    </row>
    <row r="25" spans="1:17" ht="24.75" customHeight="1">
      <c r="A25" s="51" t="s">
        <v>11</v>
      </c>
      <c r="B25" s="51"/>
      <c r="C25" s="51"/>
      <c r="D25" s="51"/>
      <c r="E25" s="51"/>
      <c r="F25" s="51"/>
      <c r="G25" s="55"/>
      <c r="H25" s="55"/>
      <c r="I25" s="55"/>
      <c r="J25" s="17"/>
      <c r="K25" s="17"/>
      <c r="L25" s="17"/>
      <c r="M25" s="17"/>
      <c r="N25" s="17"/>
      <c r="O25" s="17"/>
      <c r="P25" s="17"/>
      <c r="Q25" s="17"/>
    </row>
    <row r="26" spans="1:17" ht="24.75" customHeight="1">
      <c r="A26" s="49" t="s">
        <v>12</v>
      </c>
      <c r="B26" s="50"/>
      <c r="C26" s="50"/>
      <c r="D26" s="50"/>
      <c r="E26" s="50"/>
      <c r="F26" s="50"/>
      <c r="G26" s="45"/>
      <c r="H26" s="45"/>
      <c r="I26" s="45"/>
      <c r="J26" s="18"/>
      <c r="K26" s="18"/>
      <c r="L26" s="18"/>
      <c r="M26" s="18"/>
      <c r="N26" s="18"/>
      <c r="O26" s="18"/>
      <c r="P26" s="18"/>
      <c r="Q26" s="18"/>
    </row>
    <row r="27" spans="1:17" ht="35.25" customHeight="1">
      <c r="A27" s="51" t="s">
        <v>13</v>
      </c>
      <c r="B27" s="51"/>
      <c r="C27" s="51"/>
      <c r="D27" s="51"/>
      <c r="E27" s="51"/>
      <c r="F27" s="51"/>
      <c r="G27" s="45"/>
      <c r="H27" s="45"/>
      <c r="I27" s="45"/>
      <c r="J27" s="18"/>
      <c r="K27" s="18"/>
      <c r="L27" s="18"/>
      <c r="M27" s="18"/>
      <c r="N27" s="18"/>
      <c r="O27" s="18"/>
      <c r="P27" s="18"/>
      <c r="Q27" s="18"/>
    </row>
    <row r="28" spans="1:17" ht="12.75">
      <c r="A28" s="8"/>
      <c r="B28" s="18"/>
      <c r="C28" s="18"/>
      <c r="D28" s="18"/>
      <c r="E28" s="18"/>
      <c r="F28" s="18"/>
      <c r="G28" s="18"/>
      <c r="H28" s="18"/>
      <c r="I28" s="18"/>
      <c r="J28" s="18"/>
      <c r="K28" s="18"/>
      <c r="L28" s="18"/>
      <c r="M28" s="18"/>
      <c r="N28" s="18"/>
      <c r="O28" s="18"/>
      <c r="P28" s="18"/>
      <c r="Q28" s="18"/>
    </row>
    <row r="29" spans="1:17" s="4" customFormat="1" ht="12.75">
      <c r="A29" s="8"/>
      <c r="B29" s="18"/>
      <c r="C29" s="18"/>
      <c r="D29" s="18"/>
      <c r="E29" s="18"/>
      <c r="F29" s="18"/>
      <c r="G29" s="18"/>
      <c r="H29" s="18"/>
      <c r="I29" s="18"/>
      <c r="J29" s="18"/>
      <c r="K29" s="18"/>
      <c r="L29" s="18"/>
      <c r="M29" s="18"/>
      <c r="N29" s="18"/>
      <c r="O29" s="18"/>
      <c r="P29" s="18"/>
      <c r="Q29" s="18"/>
    </row>
    <row r="30" spans="2:17" ht="12.75">
      <c r="B30" s="8"/>
      <c r="C30" s="8"/>
      <c r="D30" s="8"/>
      <c r="E30" s="8"/>
      <c r="F30" s="8"/>
      <c r="G30" s="8"/>
      <c r="H30" s="8"/>
      <c r="I30" s="8"/>
      <c r="J30" s="8"/>
      <c r="K30" s="8"/>
      <c r="L30" s="8"/>
      <c r="M30" s="8"/>
      <c r="N30" s="8"/>
      <c r="O30" s="8"/>
      <c r="P30" s="8"/>
      <c r="Q30" s="8"/>
    </row>
    <row r="31" spans="2:17" ht="12.75">
      <c r="B31" s="8"/>
      <c r="C31" s="8"/>
      <c r="D31" s="8"/>
      <c r="E31" s="8"/>
      <c r="F31" s="8"/>
      <c r="G31" s="8"/>
      <c r="H31" s="8"/>
      <c r="I31" s="8"/>
      <c r="J31" s="8"/>
      <c r="K31" s="8"/>
      <c r="L31" s="8"/>
      <c r="M31" s="8"/>
      <c r="N31" s="8"/>
      <c r="O31" s="8"/>
      <c r="P31" s="8"/>
      <c r="Q31" s="8"/>
    </row>
    <row r="32" spans="2:17" ht="12.75">
      <c r="B32" s="8"/>
      <c r="C32" s="8"/>
      <c r="D32" s="8"/>
      <c r="E32" s="8"/>
      <c r="F32" s="8"/>
      <c r="G32" s="8"/>
      <c r="H32" s="8"/>
      <c r="I32" s="8"/>
      <c r="J32" s="8"/>
      <c r="K32" s="8"/>
      <c r="L32" s="8"/>
      <c r="M32" s="8"/>
      <c r="N32" s="8"/>
      <c r="O32" s="8"/>
      <c r="P32" s="8"/>
      <c r="Q32" s="8"/>
    </row>
    <row r="33" spans="2:17" ht="12.75">
      <c r="B33" s="8"/>
      <c r="C33" s="8"/>
      <c r="D33" s="8"/>
      <c r="E33" s="8"/>
      <c r="F33" s="8"/>
      <c r="G33" s="8"/>
      <c r="H33" s="8"/>
      <c r="I33" s="8"/>
      <c r="J33" s="8"/>
      <c r="K33" s="8"/>
      <c r="L33" s="8"/>
      <c r="M33" s="8"/>
      <c r="N33" s="8"/>
      <c r="O33" s="8"/>
      <c r="P33" s="8"/>
      <c r="Q33" s="8"/>
    </row>
  </sheetData>
  <mergeCells count="12">
    <mergeCell ref="A26:I26"/>
    <mergeCell ref="A19:I19"/>
    <mergeCell ref="A27:I27"/>
    <mergeCell ref="A17:F17"/>
    <mergeCell ref="A23:F23"/>
    <mergeCell ref="A21:I21"/>
    <mergeCell ref="A24:I24"/>
    <mergeCell ref="A25:I25"/>
    <mergeCell ref="A14:I14"/>
    <mergeCell ref="A15:I15"/>
    <mergeCell ref="A18:I18"/>
    <mergeCell ref="A20:I20"/>
  </mergeCells>
  <printOptions/>
  <pageMargins left="0.8" right="0.75" top="1" bottom="1"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GOPALAKRISHNAD</dc:creator>
  <cp:keywords/>
  <dc:description/>
  <cp:lastModifiedBy>Yi Lin</cp:lastModifiedBy>
  <cp:lastPrinted>2004-03-23T21:00:42Z</cp:lastPrinted>
  <dcterms:created xsi:type="dcterms:W3CDTF">2001-08-30T12:55:35Z</dcterms:created>
  <dcterms:modified xsi:type="dcterms:W3CDTF">2004-03-23T21:00:45Z</dcterms:modified>
  <cp:category/>
  <cp:version/>
  <cp:contentType/>
  <cp:contentStatus/>
</cp:coreProperties>
</file>