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2735" tabRatio="602" activeTab="0"/>
  </bookViews>
  <sheets>
    <sheet name="3-4b" sheetId="1" r:id="rId1"/>
    <sheet name="Sheet1" sheetId="2" r:id="rId2"/>
  </sheets>
  <definedNames>
    <definedName name="_xlnm.Print_Area" localSheetId="0">'3-4b'!$A$1:$K$51</definedName>
  </definedNames>
  <calcPr fullCalcOnLoad="1"/>
</workbook>
</file>

<file path=xl/sharedStrings.xml><?xml version="1.0" encoding="utf-8"?>
<sst xmlns="http://schemas.openxmlformats.org/spreadsheetml/2006/main" count="65" uniqueCount="35">
  <si>
    <t>Retail trade</t>
  </si>
  <si>
    <t>Wholesale trade</t>
  </si>
  <si>
    <t>Construction</t>
  </si>
  <si>
    <t>Mining</t>
  </si>
  <si>
    <t>GDP by industry</t>
  </si>
  <si>
    <t>Manufacturing, durable goods</t>
  </si>
  <si>
    <t>Manufacturing, nondurable goods</t>
  </si>
  <si>
    <t>Government, total</t>
  </si>
  <si>
    <t>Government, federal</t>
  </si>
  <si>
    <t>Government, state and local</t>
  </si>
  <si>
    <t>Percent of GDP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</si>
  <si>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</si>
  <si>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</si>
  <si>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</si>
  <si>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</si>
  <si>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</si>
  <si>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accomodation, and food services</t>
  </si>
  <si>
    <t>Other services, except government</t>
  </si>
  <si>
    <t>Agriculture, forestry, fishing, and hunting</t>
  </si>
  <si>
    <t>Transportation and warehousing</t>
  </si>
  <si>
    <t>Numbers may not add to totals due to rounding.</t>
  </si>
  <si>
    <r>
      <t>SOURCE</t>
    </r>
  </si>
  <si>
    <t>Table 3-4b:  Contributions to Gross Domestic Product (GDP):  Selected Industries (Chained 2000 $ billions)</t>
  </si>
  <si>
    <r>
      <t>KEY:</t>
    </r>
    <r>
      <rPr>
        <sz val="9"/>
        <rFont val="Arial"/>
        <family val="2"/>
      </rPr>
      <t xml:space="preserve"> R = revised.</t>
    </r>
  </si>
  <si>
    <t>Chained (2000) dollar series are calculated as the product of the chain-type quantity index and the 2000 current-dollar value of the corresponding series, divided by 100.</t>
  </si>
  <si>
    <t>NOTES</t>
  </si>
  <si>
    <r>
      <t xml:space="preserve">U.S. Department of Commerce, Bureau of Economic Analysis, </t>
    </r>
    <r>
      <rPr>
        <i/>
        <sz val="9"/>
        <rFont val="Arial"/>
        <family val="2"/>
      </rPr>
      <t>Industry Economic Accounts</t>
    </r>
    <r>
      <rPr>
        <sz val="9"/>
        <rFont val="Arial"/>
        <family val="2"/>
      </rPr>
      <t>, available at http://www.bea.gov/industry/gpotables/ as of December 2008.</t>
    </r>
  </si>
  <si>
    <t>Gross domestic product</t>
  </si>
  <si>
    <t>Durable goods</t>
  </si>
  <si>
    <t>Nondurable goods</t>
  </si>
  <si>
    <t>Arts, entertainment, recreation, accommodation, and food services</t>
  </si>
  <si>
    <t>Government</t>
  </si>
  <si>
    <t>Federal</t>
  </si>
  <si>
    <t>State and local</t>
  </si>
  <si>
    <t>The formula for the chain-type quantity indexes uses weights of more than one period. Therefore, the corresponding chained-dollar estimates are usually not additive.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</si>
</sst>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%"/>
    <numFmt numFmtId="167" formatCode="&quot;(R)&quot;\ #,##0;&quot;(R) -&quot;#,##0;&quot;(R) &quot;\ 0"/>
    <numFmt numFmtId="168" formatCode="&quot;(R) &quot;#,##0;&quot;(R) &quot;\-#,##0;&quot;(R) &quot;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#,##0.0"/>
    <numFmt numFmtId="175" formatCode="&quot;(R) &quot;###0;&quot;(R) &quot;\-#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Verdana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27" applyNumberFormat="1" applyFont="1" applyFill="1" applyBorder="1" applyAlignment="1">
      <alignment horizontal="right"/>
      <protection/>
    </xf>
    <xf numFmtId="3" fontId="14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4" fillId="0" borderId="5" xfId="27" applyFont="1" applyFill="1" applyBorder="1" applyAlignment="1">
      <alignment horizontal="center"/>
      <protection/>
    </xf>
    <xf numFmtId="0" fontId="14" fillId="0" borderId="5" xfId="27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2" fontId="15" fillId="0" borderId="0" xfId="33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5" fillId="0" borderId="0" xfId="27" applyFont="1" applyFill="1" applyBorder="1" applyAlignment="1">
      <alignment/>
      <protection/>
    </xf>
    <xf numFmtId="0" fontId="15" fillId="0" borderId="6" xfId="27" applyFont="1" applyFill="1" applyBorder="1" applyAlignment="1">
      <alignment/>
      <protection/>
    </xf>
    <xf numFmtId="49" fontId="16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8" fillId="0" borderId="6" xfId="27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4" fillId="0" borderId="0" xfId="27" applyFont="1" applyFill="1" applyBorder="1" applyAlignment="1">
      <alignment horizontal="left" wrapText="1"/>
      <protection/>
    </xf>
    <xf numFmtId="3" fontId="17" fillId="0" borderId="7" xfId="21" applyNumberFormat="1" applyFont="1" applyFill="1" applyBorder="1" applyAlignment="1">
      <alignment wrapText="1"/>
      <protection/>
    </xf>
    <xf numFmtId="3" fontId="16" fillId="0" borderId="7" xfId="21" applyNumberFormat="1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3" fontId="17" fillId="0" borderId="0" xfId="21" applyNumberFormat="1" applyFont="1" applyFill="1" applyBorder="1" applyAlignment="1">
      <alignment wrapText="1"/>
      <protection/>
    </xf>
    <xf numFmtId="175" fontId="14" fillId="0" borderId="5" xfId="36" applyNumberFormat="1" applyFont="1" applyFill="1" applyBorder="1" applyAlignment="1">
      <alignment horizontal="right"/>
      <protection/>
    </xf>
    <xf numFmtId="0" fontId="14" fillId="0" borderId="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21" fillId="0" borderId="0" xfId="0" applyFont="1" applyFill="1" applyAlignment="1">
      <alignment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9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4.8515625" style="1" customWidth="1"/>
    <col min="2" max="3" width="8.57421875" style="1" customWidth="1"/>
    <col min="4" max="4" width="8.57421875" style="3" customWidth="1"/>
    <col min="5" max="7" width="8.57421875" style="1" customWidth="1"/>
    <col min="8" max="9" width="8.57421875" style="3" customWidth="1"/>
    <col min="10" max="11" width="8.57421875" style="1" customWidth="1"/>
    <col min="12" max="12" width="12.57421875" style="1" customWidth="1"/>
    <col min="13" max="13" width="10.57421875" style="1" customWidth="1"/>
    <col min="14" max="14" width="10.28125" style="1" customWidth="1"/>
    <col min="15" max="15" width="10.57421875" style="1" customWidth="1"/>
    <col min="16" max="16" width="11.57421875" style="1" customWidth="1"/>
    <col min="17" max="17" width="11.8515625" style="1" customWidth="1"/>
    <col min="18" max="18" width="12.421875" style="1" customWidth="1"/>
    <col min="19" max="19" width="11.8515625" style="1" customWidth="1"/>
    <col min="20" max="20" width="12.140625" style="1" customWidth="1"/>
    <col min="21" max="21" width="12.421875" style="1" customWidth="1"/>
    <col min="22" max="16384" width="9.140625" style="1" customWidth="1"/>
  </cols>
  <sheetData>
    <row r="1" spans="1:11" ht="16.5" thickBot="1">
      <c r="A1" s="21" t="s">
        <v>22</v>
      </c>
      <c r="B1" s="21"/>
      <c r="C1" s="21"/>
      <c r="D1" s="21"/>
      <c r="E1" s="21"/>
      <c r="F1" s="21"/>
      <c r="G1" s="21"/>
      <c r="H1" s="22"/>
      <c r="I1" s="22"/>
      <c r="J1" s="22"/>
      <c r="K1" s="22"/>
    </row>
    <row r="2" spans="1:21" s="6" customFormat="1" ht="16.5">
      <c r="A2" s="9"/>
      <c r="B2" s="10">
        <v>1998</v>
      </c>
      <c r="C2" s="10">
        <v>1999</v>
      </c>
      <c r="D2" s="10">
        <v>2000</v>
      </c>
      <c r="E2" s="10">
        <v>2001</v>
      </c>
      <c r="F2" s="10">
        <v>2002</v>
      </c>
      <c r="G2" s="10">
        <v>2003</v>
      </c>
      <c r="H2" s="28">
        <v>2004</v>
      </c>
      <c r="I2" s="28">
        <v>2005</v>
      </c>
      <c r="J2" s="28">
        <v>2006</v>
      </c>
      <c r="K2" s="29">
        <v>2007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1:11" ht="16.5">
      <c r="A3" s="2" t="s">
        <v>4</v>
      </c>
      <c r="B3" s="5">
        <v>9066.9</v>
      </c>
      <c r="C3" s="5">
        <v>9470.3</v>
      </c>
      <c r="D3" s="7">
        <v>9817</v>
      </c>
      <c r="E3" s="7">
        <v>9890.7</v>
      </c>
      <c r="F3" s="7">
        <v>10048.8</v>
      </c>
      <c r="G3" s="7">
        <v>10301</v>
      </c>
      <c r="H3" s="30">
        <v>10675.8</v>
      </c>
      <c r="I3" s="30">
        <v>10989.5</v>
      </c>
      <c r="J3" s="30">
        <v>11294.8</v>
      </c>
      <c r="K3" s="30">
        <v>11523.9</v>
      </c>
    </row>
    <row r="4" spans="1:21" ht="16.5">
      <c r="A4" s="14" t="s">
        <v>18</v>
      </c>
      <c r="B4" s="4">
        <v>84.6</v>
      </c>
      <c r="C4" s="4">
        <v>87.4</v>
      </c>
      <c r="D4" s="8">
        <v>98</v>
      </c>
      <c r="E4" s="8">
        <v>91.8</v>
      </c>
      <c r="F4" s="8">
        <v>96.8</v>
      </c>
      <c r="G4" s="8">
        <v>104.1</v>
      </c>
      <c r="H4" s="8">
        <v>111</v>
      </c>
      <c r="I4" s="8">
        <v>120.5</v>
      </c>
      <c r="J4" s="8">
        <v>114.1</v>
      </c>
      <c r="K4" s="8">
        <v>122.1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1" ht="16.5">
      <c r="A5" s="14" t="s">
        <v>3</v>
      </c>
      <c r="B5" s="4">
        <v>123.4</v>
      </c>
      <c r="C5" s="4">
        <v>126.6</v>
      </c>
      <c r="D5" s="8">
        <v>121.3</v>
      </c>
      <c r="E5" s="8">
        <v>114.9</v>
      </c>
      <c r="F5" s="8">
        <v>107.6</v>
      </c>
      <c r="G5" s="8">
        <v>106.7</v>
      </c>
      <c r="H5" s="8">
        <v>107.7</v>
      </c>
      <c r="I5" s="8">
        <v>103.7</v>
      </c>
      <c r="J5" s="8">
        <v>111.3</v>
      </c>
      <c r="K5" s="8">
        <v>111.4</v>
      </c>
    </row>
    <row r="6" spans="1:11" ht="16.5">
      <c r="A6" s="14" t="s">
        <v>11</v>
      </c>
      <c r="B6" s="4">
        <v>171.3</v>
      </c>
      <c r="C6" s="4">
        <v>179.2</v>
      </c>
      <c r="D6" s="4">
        <v>189.3</v>
      </c>
      <c r="E6" s="4">
        <v>180</v>
      </c>
      <c r="F6" s="4">
        <v>187.7</v>
      </c>
      <c r="G6" s="4">
        <v>200.6</v>
      </c>
      <c r="H6" s="4">
        <v>212.1</v>
      </c>
      <c r="I6" s="8">
        <v>199.6</v>
      </c>
      <c r="J6" s="8">
        <v>201.9</v>
      </c>
      <c r="K6" s="4">
        <v>204.2</v>
      </c>
    </row>
    <row r="7" spans="1:21" ht="16.5">
      <c r="A7" s="14" t="s">
        <v>2</v>
      </c>
      <c r="B7" s="4">
        <v>423.2</v>
      </c>
      <c r="C7" s="4">
        <v>433.3</v>
      </c>
      <c r="D7" s="8">
        <v>435.9</v>
      </c>
      <c r="E7" s="8">
        <v>436.6</v>
      </c>
      <c r="F7" s="4">
        <v>428.1</v>
      </c>
      <c r="G7" s="4">
        <v>419.3</v>
      </c>
      <c r="H7" s="8">
        <v>420.4</v>
      </c>
      <c r="I7" s="8">
        <v>418.5</v>
      </c>
      <c r="J7" s="8">
        <v>401.2</v>
      </c>
      <c r="K7" s="4">
        <v>356.4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11" ht="16.5">
      <c r="A8" s="14" t="s">
        <v>5</v>
      </c>
      <c r="B8" s="4">
        <v>729.9</v>
      </c>
      <c r="C8" s="4">
        <v>775.5</v>
      </c>
      <c r="D8" s="8">
        <v>865.3</v>
      </c>
      <c r="E8" s="8">
        <v>813.6</v>
      </c>
      <c r="F8" s="8">
        <v>827.7</v>
      </c>
      <c r="G8" s="8">
        <v>849.4</v>
      </c>
      <c r="H8" s="8">
        <v>898.8</v>
      </c>
      <c r="I8" s="8">
        <v>948.5</v>
      </c>
      <c r="J8" s="8">
        <v>1025.7</v>
      </c>
      <c r="K8" s="4">
        <v>1074.6</v>
      </c>
    </row>
    <row r="9" spans="1:11" ht="16.5">
      <c r="A9" s="14" t="s">
        <v>6</v>
      </c>
      <c r="B9" s="4">
        <v>559.6</v>
      </c>
      <c r="C9" s="4">
        <v>568.2</v>
      </c>
      <c r="D9" s="8">
        <v>561</v>
      </c>
      <c r="E9" s="8">
        <v>533.1</v>
      </c>
      <c r="F9" s="8">
        <v>555.7</v>
      </c>
      <c r="G9" s="8">
        <v>551.2</v>
      </c>
      <c r="H9" s="8">
        <v>580.4</v>
      </c>
      <c r="I9" s="8">
        <v>551.4</v>
      </c>
      <c r="J9" s="8">
        <v>563.1</v>
      </c>
      <c r="K9" s="4">
        <v>565.5</v>
      </c>
    </row>
    <row r="10" spans="1:11" ht="16.5">
      <c r="A10" s="14" t="s">
        <v>1</v>
      </c>
      <c r="B10" s="4">
        <v>564.7</v>
      </c>
      <c r="C10" s="4">
        <v>594.1</v>
      </c>
      <c r="D10" s="8">
        <v>591.7</v>
      </c>
      <c r="E10" s="8">
        <v>633.1</v>
      </c>
      <c r="F10" s="8">
        <v>639.4</v>
      </c>
      <c r="G10" s="8">
        <v>653.1</v>
      </c>
      <c r="H10" s="8">
        <v>666.3</v>
      </c>
      <c r="I10" s="8">
        <v>688</v>
      </c>
      <c r="J10" s="8">
        <v>692.2</v>
      </c>
      <c r="K10" s="4">
        <v>698</v>
      </c>
    </row>
    <row r="11" spans="1:11" ht="16.5">
      <c r="A11" s="14" t="s">
        <v>0</v>
      </c>
      <c r="B11" s="4">
        <v>598.8</v>
      </c>
      <c r="C11" s="4">
        <v>633.9</v>
      </c>
      <c r="D11" s="4">
        <v>662.4</v>
      </c>
      <c r="E11" s="4">
        <v>708.6</v>
      </c>
      <c r="F11" s="4">
        <v>724</v>
      </c>
      <c r="G11" s="4">
        <v>752.2</v>
      </c>
      <c r="H11" s="8">
        <v>771.9</v>
      </c>
      <c r="I11" s="8">
        <v>840.8</v>
      </c>
      <c r="J11" s="8">
        <v>887.5</v>
      </c>
      <c r="K11" s="4">
        <v>927.9</v>
      </c>
    </row>
    <row r="12" spans="1:22" ht="16.5">
      <c r="A12" s="14" t="s">
        <v>19</v>
      </c>
      <c r="B12" s="4">
        <v>275.8</v>
      </c>
      <c r="C12" s="4">
        <v>287.4</v>
      </c>
      <c r="D12" s="8">
        <v>301.6</v>
      </c>
      <c r="E12" s="8">
        <v>293.6</v>
      </c>
      <c r="F12" s="8">
        <v>300.2</v>
      </c>
      <c r="G12" s="8">
        <v>306.2</v>
      </c>
      <c r="H12" s="8">
        <v>334.1</v>
      </c>
      <c r="I12" s="8">
        <v>347.6</v>
      </c>
      <c r="J12" s="8">
        <v>354.8</v>
      </c>
      <c r="K12" s="4">
        <v>363.7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6.5">
      <c r="A13" s="14" t="s">
        <v>12</v>
      </c>
      <c r="B13" s="4">
        <v>377</v>
      </c>
      <c r="C13" s="4">
        <v>437.5</v>
      </c>
      <c r="D13" s="8">
        <v>458.3</v>
      </c>
      <c r="E13" s="8">
        <v>476.8</v>
      </c>
      <c r="F13" s="8">
        <v>487</v>
      </c>
      <c r="G13" s="8">
        <v>501.5</v>
      </c>
      <c r="H13" s="8">
        <v>560.1</v>
      </c>
      <c r="I13" s="8">
        <v>609</v>
      </c>
      <c r="J13" s="8">
        <v>625.6</v>
      </c>
      <c r="K13" s="4">
        <v>676.2</v>
      </c>
      <c r="M13" s="11"/>
      <c r="O13" s="11"/>
      <c r="Q13" s="11"/>
      <c r="S13" s="11"/>
      <c r="U13" s="11"/>
      <c r="V13" s="11"/>
    </row>
    <row r="14" spans="1:22" ht="16.5">
      <c r="A14" s="14" t="s">
        <v>13</v>
      </c>
      <c r="B14" s="4">
        <v>1741.7</v>
      </c>
      <c r="C14" s="4">
        <v>1834.3</v>
      </c>
      <c r="D14" s="8">
        <v>1931</v>
      </c>
      <c r="E14" s="8">
        <v>2005.4</v>
      </c>
      <c r="F14" s="8">
        <v>2023.6</v>
      </c>
      <c r="G14" s="8">
        <v>2071.7</v>
      </c>
      <c r="H14" s="8">
        <v>2132.4</v>
      </c>
      <c r="I14" s="8">
        <v>2221.6</v>
      </c>
      <c r="J14" s="8">
        <v>2312.4</v>
      </c>
      <c r="K14" s="4">
        <v>2359.3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11" ht="16.5">
      <c r="A15" s="14" t="s">
        <v>14</v>
      </c>
      <c r="B15" s="4">
        <v>1049.3</v>
      </c>
      <c r="C15" s="4">
        <v>1105.5</v>
      </c>
      <c r="D15" s="8">
        <v>1140.8</v>
      </c>
      <c r="E15" s="8">
        <v>1133.4</v>
      </c>
      <c r="F15" s="8">
        <v>1131.6</v>
      </c>
      <c r="G15" s="8">
        <v>1181.4</v>
      </c>
      <c r="H15" s="8">
        <v>1229.3</v>
      </c>
      <c r="I15" s="8">
        <v>1297.2</v>
      </c>
      <c r="J15" s="8">
        <v>1341.4</v>
      </c>
      <c r="K15" s="4">
        <v>1399.2</v>
      </c>
    </row>
    <row r="16" spans="1:21" ht="16.5">
      <c r="A16" s="14" t="s">
        <v>15</v>
      </c>
      <c r="B16" s="4">
        <v>648.6</v>
      </c>
      <c r="C16" s="4">
        <v>660.1</v>
      </c>
      <c r="D16" s="8">
        <v>678.4</v>
      </c>
      <c r="E16" s="8">
        <v>700.1</v>
      </c>
      <c r="F16" s="8">
        <v>729.5</v>
      </c>
      <c r="G16" s="8">
        <v>761.6</v>
      </c>
      <c r="H16" s="8">
        <v>786.6</v>
      </c>
      <c r="I16" s="8">
        <v>808.9</v>
      </c>
      <c r="J16" s="8">
        <v>834.8</v>
      </c>
      <c r="K16" s="4">
        <v>852.3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11" ht="16.5">
      <c r="A17" s="14" t="s">
        <v>16</v>
      </c>
      <c r="B17" s="4">
        <v>327.2</v>
      </c>
      <c r="C17" s="4">
        <v>339</v>
      </c>
      <c r="D17" s="8">
        <v>350.1</v>
      </c>
      <c r="E17" s="8">
        <v>347.6</v>
      </c>
      <c r="F17" s="8">
        <v>353.7</v>
      </c>
      <c r="G17" s="8">
        <v>364.6</v>
      </c>
      <c r="H17" s="8">
        <v>378.5</v>
      </c>
      <c r="I17" s="8">
        <v>386.4</v>
      </c>
      <c r="J17" s="8">
        <v>399.7</v>
      </c>
      <c r="K17" s="4">
        <v>406.6</v>
      </c>
    </row>
    <row r="18" spans="1:11" ht="16.5">
      <c r="A18" s="14" t="s">
        <v>17</v>
      </c>
      <c r="B18" s="4">
        <v>233.4</v>
      </c>
      <c r="C18" s="4">
        <v>229.7</v>
      </c>
      <c r="D18" s="8">
        <v>229.1</v>
      </c>
      <c r="E18" s="8">
        <v>225.3</v>
      </c>
      <c r="F18" s="8">
        <v>226.1</v>
      </c>
      <c r="G18" s="8">
        <v>230.5</v>
      </c>
      <c r="H18" s="8">
        <v>230.9</v>
      </c>
      <c r="I18" s="8">
        <v>235.5</v>
      </c>
      <c r="J18" s="8">
        <v>234.6</v>
      </c>
      <c r="K18" s="4">
        <v>235.4</v>
      </c>
    </row>
    <row r="19" spans="1:11" ht="16.5">
      <c r="A19" s="14" t="s">
        <v>7</v>
      </c>
      <c r="B19" s="4">
        <v>1165.7</v>
      </c>
      <c r="C19" s="4">
        <v>1178.7</v>
      </c>
      <c r="D19" s="8">
        <v>1202.7</v>
      </c>
      <c r="E19" s="8">
        <v>1212.2</v>
      </c>
      <c r="F19" s="8">
        <v>1232.4</v>
      </c>
      <c r="G19" s="8">
        <v>1248.1</v>
      </c>
      <c r="H19" s="8">
        <v>1253.8</v>
      </c>
      <c r="I19" s="8">
        <v>1262.4</v>
      </c>
      <c r="J19" s="8">
        <v>1268.9</v>
      </c>
      <c r="K19" s="4">
        <v>1285.8</v>
      </c>
    </row>
    <row r="20" spans="1:11" ht="16.5">
      <c r="A20" s="14" t="s">
        <v>8</v>
      </c>
      <c r="B20" s="4">
        <v>375.5</v>
      </c>
      <c r="C20" s="4">
        <v>373</v>
      </c>
      <c r="D20" s="8">
        <v>378.7</v>
      </c>
      <c r="E20" s="8">
        <v>372.5</v>
      </c>
      <c r="F20" s="8">
        <v>380</v>
      </c>
      <c r="G20" s="8">
        <v>389.2</v>
      </c>
      <c r="H20" s="8">
        <v>392.9</v>
      </c>
      <c r="I20" s="8">
        <v>393.8</v>
      </c>
      <c r="J20" s="8">
        <v>393.3</v>
      </c>
      <c r="K20" s="4">
        <v>395.7</v>
      </c>
    </row>
    <row r="21" spans="1:11" ht="16.5">
      <c r="A21" s="14" t="s">
        <v>9</v>
      </c>
      <c r="B21" s="4">
        <v>790.1</v>
      </c>
      <c r="C21" s="4">
        <v>805.7</v>
      </c>
      <c r="D21" s="4">
        <v>823.9</v>
      </c>
      <c r="E21" s="4">
        <v>839.7</v>
      </c>
      <c r="F21" s="4">
        <v>852.4</v>
      </c>
      <c r="G21" s="4">
        <v>858.8</v>
      </c>
      <c r="H21" s="4">
        <v>860.8</v>
      </c>
      <c r="I21" s="8">
        <v>868.5</v>
      </c>
      <c r="J21" s="8">
        <v>875.7</v>
      </c>
      <c r="K21" s="4">
        <v>890.3</v>
      </c>
    </row>
    <row r="22" spans="1:11" ht="14.25">
      <c r="A22" s="23" t="s">
        <v>10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6.5">
      <c r="A23" s="14" t="s">
        <v>18</v>
      </c>
      <c r="B23" s="12">
        <f aca="true" t="shared" si="0" ref="B23:K23">+B4/B$3*100</f>
        <v>0.9330642226119181</v>
      </c>
      <c r="C23" s="12">
        <f t="shared" si="0"/>
        <v>0.9228852306685112</v>
      </c>
      <c r="D23" s="12">
        <f t="shared" si="0"/>
        <v>0.9982683100743609</v>
      </c>
      <c r="E23" s="12">
        <f t="shared" si="0"/>
        <v>0.9281446207042978</v>
      </c>
      <c r="F23" s="12">
        <f t="shared" si="0"/>
        <v>0.9632991003900964</v>
      </c>
      <c r="G23" s="12">
        <f t="shared" si="0"/>
        <v>1.0105814969420444</v>
      </c>
      <c r="H23" s="12">
        <f t="shared" si="0"/>
        <v>1.0397347271398865</v>
      </c>
      <c r="I23" s="12">
        <f t="shared" si="0"/>
        <v>1.0965012056963466</v>
      </c>
      <c r="J23" s="12">
        <f t="shared" si="0"/>
        <v>1.0101993837872296</v>
      </c>
      <c r="K23" s="12">
        <f t="shared" si="0"/>
        <v>1.0595371358654622</v>
      </c>
    </row>
    <row r="24" spans="1:11" ht="16.5">
      <c r="A24" s="14" t="s">
        <v>3</v>
      </c>
      <c r="B24" s="12">
        <f aca="true" t="shared" si="1" ref="B24:B40">+B5/B$3*100</f>
        <v>1.3609943861738854</v>
      </c>
      <c r="C24" s="12">
        <f aca="true" t="shared" si="2" ref="C24:K24">+C5/C$3*100</f>
        <v>1.3368108718836784</v>
      </c>
      <c r="D24" s="12">
        <f t="shared" si="2"/>
        <v>1.2356116940002038</v>
      </c>
      <c r="E24" s="12">
        <f t="shared" si="2"/>
        <v>1.1616973520579938</v>
      </c>
      <c r="F24" s="12">
        <f t="shared" si="2"/>
        <v>1.0707746198551071</v>
      </c>
      <c r="G24" s="12">
        <f t="shared" si="2"/>
        <v>1.0358217648771963</v>
      </c>
      <c r="H24" s="12">
        <f t="shared" si="2"/>
        <v>1.0088236947114035</v>
      </c>
      <c r="I24" s="12">
        <f t="shared" si="2"/>
        <v>0.9436280085536195</v>
      </c>
      <c r="J24" s="12">
        <f t="shared" si="2"/>
        <v>0.9854092148599355</v>
      </c>
      <c r="K24" s="12">
        <f t="shared" si="2"/>
        <v>0.9666866251876535</v>
      </c>
    </row>
    <row r="25" spans="1:11" ht="16.5">
      <c r="A25" s="14" t="s">
        <v>11</v>
      </c>
      <c r="B25" s="12">
        <f t="shared" si="1"/>
        <v>1.8892896138702315</v>
      </c>
      <c r="C25" s="12">
        <f aca="true" t="shared" si="3" ref="C25:K25">+C6/C$3*100</f>
        <v>1.892231502697908</v>
      </c>
      <c r="D25" s="12">
        <f t="shared" si="3"/>
        <v>1.9282876642558826</v>
      </c>
      <c r="E25" s="12">
        <f t="shared" si="3"/>
        <v>1.819891413145682</v>
      </c>
      <c r="F25" s="12">
        <f t="shared" si="3"/>
        <v>1.8678847225539368</v>
      </c>
      <c r="G25" s="12">
        <f t="shared" si="3"/>
        <v>1.9473837491505677</v>
      </c>
      <c r="H25" s="12">
        <f t="shared" si="3"/>
        <v>1.9867363569943237</v>
      </c>
      <c r="I25" s="12">
        <f t="shared" si="3"/>
        <v>1.8162791755766867</v>
      </c>
      <c r="J25" s="12">
        <f t="shared" si="3"/>
        <v>1.7875482522930908</v>
      </c>
      <c r="K25" s="12">
        <f t="shared" si="3"/>
        <v>1.7719695589166862</v>
      </c>
    </row>
    <row r="26" spans="1:11" ht="16.5">
      <c r="A26" s="14" t="s">
        <v>2</v>
      </c>
      <c r="B26" s="12">
        <f t="shared" si="1"/>
        <v>4.667526938644961</v>
      </c>
      <c r="C26" s="12">
        <f aca="true" t="shared" si="4" ref="C26:K26">+C7/C$3*100</f>
        <v>4.575356641289083</v>
      </c>
      <c r="D26" s="12">
        <f t="shared" si="4"/>
        <v>4.440256697565447</v>
      </c>
      <c r="E26" s="12">
        <f t="shared" si="4"/>
        <v>4.41424772766336</v>
      </c>
      <c r="F26" s="12">
        <f t="shared" si="4"/>
        <v>4.260210174349177</v>
      </c>
      <c r="G26" s="12">
        <f t="shared" si="4"/>
        <v>4.070478594311232</v>
      </c>
      <c r="H26" s="12">
        <f t="shared" si="4"/>
        <v>3.937878191798273</v>
      </c>
      <c r="I26" s="12">
        <f t="shared" si="4"/>
        <v>3.80818053596615</v>
      </c>
      <c r="J26" s="12">
        <f t="shared" si="4"/>
        <v>3.5520770620108366</v>
      </c>
      <c r="K26" s="12">
        <f t="shared" si="4"/>
        <v>3.0927029911748627</v>
      </c>
    </row>
    <row r="27" spans="1:11" ht="16.5">
      <c r="A27" s="14" t="s">
        <v>5</v>
      </c>
      <c r="B27" s="12">
        <f t="shared" si="1"/>
        <v>8.050160473811335</v>
      </c>
      <c r="C27" s="12">
        <f aca="true" t="shared" si="5" ref="C27:K27">+C8/C$3*100</f>
        <v>8.188758539856183</v>
      </c>
      <c r="D27" s="12">
        <f t="shared" si="5"/>
        <v>8.814301721503513</v>
      </c>
      <c r="E27" s="12">
        <f t="shared" si="5"/>
        <v>8.225909187418484</v>
      </c>
      <c r="F27" s="12">
        <f t="shared" si="5"/>
        <v>8.236804394554573</v>
      </c>
      <c r="G27" s="12">
        <f t="shared" si="5"/>
        <v>8.245801378506942</v>
      </c>
      <c r="H27" s="12">
        <f t="shared" si="5"/>
        <v>8.419041195975947</v>
      </c>
      <c r="I27" s="12">
        <f t="shared" si="5"/>
        <v>8.63096592201647</v>
      </c>
      <c r="J27" s="12">
        <f t="shared" si="5"/>
        <v>9.08117009597337</v>
      </c>
      <c r="K27" s="12">
        <f t="shared" si="5"/>
        <v>9.32496810975451</v>
      </c>
    </row>
    <row r="28" spans="1:11" ht="16.5">
      <c r="A28" s="14" t="s">
        <v>6</v>
      </c>
      <c r="B28" s="12">
        <f t="shared" si="1"/>
        <v>6.17189998786796</v>
      </c>
      <c r="C28" s="12">
        <f aca="true" t="shared" si="6" ref="C28:K28">+C9/C$3*100</f>
        <v>5.999809932103525</v>
      </c>
      <c r="D28" s="12">
        <f t="shared" si="6"/>
        <v>5.714576754609351</v>
      </c>
      <c r="E28" s="12">
        <f t="shared" si="6"/>
        <v>5.3899117352664625</v>
      </c>
      <c r="F28" s="12">
        <f t="shared" si="6"/>
        <v>5.530013533954304</v>
      </c>
      <c r="G28" s="12">
        <f t="shared" si="6"/>
        <v>5.350936802252209</v>
      </c>
      <c r="H28" s="12">
        <f t="shared" si="6"/>
        <v>5.436594915603514</v>
      </c>
      <c r="I28" s="12">
        <f t="shared" si="6"/>
        <v>5.017516720505937</v>
      </c>
      <c r="J28" s="12">
        <f t="shared" si="6"/>
        <v>4.985480043914014</v>
      </c>
      <c r="K28" s="12">
        <f t="shared" si="6"/>
        <v>4.907192877411293</v>
      </c>
    </row>
    <row r="29" spans="1:11" ht="16.5">
      <c r="A29" s="14" t="s">
        <v>1</v>
      </c>
      <c r="B29" s="12">
        <f t="shared" si="1"/>
        <v>6.22814854029492</v>
      </c>
      <c r="C29" s="12">
        <f aca="true" t="shared" si="7" ref="C29:K29">+C10/C$3*100</f>
        <v>6.273296516477831</v>
      </c>
      <c r="D29" s="12">
        <f t="shared" si="7"/>
        <v>6.027299582357136</v>
      </c>
      <c r="E29" s="12">
        <f t="shared" si="7"/>
        <v>6.400962520347397</v>
      </c>
      <c r="F29" s="12">
        <f t="shared" si="7"/>
        <v>6.362948809808136</v>
      </c>
      <c r="G29" s="12">
        <f t="shared" si="7"/>
        <v>6.34016114940297</v>
      </c>
      <c r="H29" s="12">
        <f t="shared" si="7"/>
        <v>6.241218456696453</v>
      </c>
      <c r="I29" s="12">
        <f t="shared" si="7"/>
        <v>6.260521406797398</v>
      </c>
      <c r="J29" s="12">
        <f t="shared" si="7"/>
        <v>6.128483904097461</v>
      </c>
      <c r="K29" s="12">
        <f t="shared" si="7"/>
        <v>6.056977238608457</v>
      </c>
    </row>
    <row r="30" spans="1:11" ht="16.5">
      <c r="A30" s="14" t="s">
        <v>0</v>
      </c>
      <c r="B30" s="12">
        <f t="shared" si="1"/>
        <v>6.604241802600668</v>
      </c>
      <c r="C30" s="12">
        <f aca="true" t="shared" si="8" ref="C30:K30">+C11/C$3*100</f>
        <v>6.69355775424221</v>
      </c>
      <c r="D30" s="12">
        <f t="shared" si="8"/>
        <v>6.747478863196496</v>
      </c>
      <c r="E30" s="12">
        <f t="shared" si="8"/>
        <v>7.164305863083502</v>
      </c>
      <c r="F30" s="12">
        <f t="shared" si="8"/>
        <v>7.2048403789507205</v>
      </c>
      <c r="G30" s="12">
        <f t="shared" si="8"/>
        <v>7.302203669546646</v>
      </c>
      <c r="H30" s="12">
        <f t="shared" si="8"/>
        <v>7.230371494407914</v>
      </c>
      <c r="I30" s="12">
        <f t="shared" si="8"/>
        <v>7.6509395331907735</v>
      </c>
      <c r="J30" s="12">
        <f t="shared" si="8"/>
        <v>7.857598186776215</v>
      </c>
      <c r="K30" s="12">
        <f t="shared" si="8"/>
        <v>8.051961575508292</v>
      </c>
    </row>
    <row r="31" spans="1:11" ht="16.5">
      <c r="A31" s="14" t="s">
        <v>19</v>
      </c>
      <c r="B31" s="12">
        <f t="shared" si="1"/>
        <v>3.0418334822265605</v>
      </c>
      <c r="C31" s="12">
        <f aca="true" t="shared" si="9" ref="C31:K31">+C12/C$3*100</f>
        <v>3.0347507470724264</v>
      </c>
      <c r="D31" s="12">
        <f t="shared" si="9"/>
        <v>3.072221656310482</v>
      </c>
      <c r="E31" s="12">
        <f t="shared" si="9"/>
        <v>2.968445104997624</v>
      </c>
      <c r="F31" s="12">
        <f t="shared" si="9"/>
        <v>2.9874213836477987</v>
      </c>
      <c r="G31" s="12">
        <f t="shared" si="9"/>
        <v>2.972526939132123</v>
      </c>
      <c r="H31" s="12">
        <f t="shared" si="9"/>
        <v>3.1295078588958205</v>
      </c>
      <c r="I31" s="12">
        <f t="shared" si="9"/>
        <v>3.163019245643569</v>
      </c>
      <c r="J31" s="12">
        <f t="shared" si="9"/>
        <v>3.141268548358537</v>
      </c>
      <c r="K31" s="12">
        <f t="shared" si="9"/>
        <v>3.1560496012634607</v>
      </c>
    </row>
    <row r="32" spans="1:11" ht="16.5">
      <c r="A32" s="14" t="s">
        <v>12</v>
      </c>
      <c r="B32" s="12">
        <f t="shared" si="1"/>
        <v>4.157981228424268</v>
      </c>
      <c r="C32" s="12">
        <f aca="true" t="shared" si="10" ref="C32:K32">+C13/C$3*100</f>
        <v>4.619705817133565</v>
      </c>
      <c r="D32" s="12">
        <f t="shared" si="10"/>
        <v>4.66843231129673</v>
      </c>
      <c r="E32" s="12">
        <f t="shared" si="10"/>
        <v>4.820690143265896</v>
      </c>
      <c r="F32" s="12">
        <f t="shared" si="10"/>
        <v>4.846349812912985</v>
      </c>
      <c r="G32" s="12">
        <f t="shared" si="10"/>
        <v>4.86845937287642</v>
      </c>
      <c r="H32" s="12">
        <f t="shared" si="10"/>
        <v>5.246445231270725</v>
      </c>
      <c r="I32" s="12">
        <f t="shared" si="10"/>
        <v>5.541653396423859</v>
      </c>
      <c r="J32" s="12">
        <f t="shared" si="10"/>
        <v>5.538832028898255</v>
      </c>
      <c r="K32" s="12">
        <f t="shared" si="10"/>
        <v>5.867805170124698</v>
      </c>
    </row>
    <row r="33" spans="1:11" ht="16.5">
      <c r="A33" s="14" t="s">
        <v>13</v>
      </c>
      <c r="B33" s="12">
        <f t="shared" si="1"/>
        <v>19.209432110203046</v>
      </c>
      <c r="C33" s="12">
        <f aca="true" t="shared" si="11" ref="C33:K33">+C14/C$3*100</f>
        <v>19.368974583698513</v>
      </c>
      <c r="D33" s="12">
        <f t="shared" si="11"/>
        <v>19.669960272995823</v>
      </c>
      <c r="E33" s="12">
        <f t="shared" si="11"/>
        <v>20.27561244401306</v>
      </c>
      <c r="F33" s="12">
        <f t="shared" si="11"/>
        <v>20.137727887907015</v>
      </c>
      <c r="G33" s="12">
        <f t="shared" si="11"/>
        <v>20.11163964663625</v>
      </c>
      <c r="H33" s="12">
        <f t="shared" si="11"/>
        <v>19.97414713651436</v>
      </c>
      <c r="I33" s="12">
        <f t="shared" si="11"/>
        <v>20.21566040311206</v>
      </c>
      <c r="J33" s="12">
        <f t="shared" si="11"/>
        <v>20.473138081240926</v>
      </c>
      <c r="K33" s="12">
        <f t="shared" si="11"/>
        <v>20.473103723565806</v>
      </c>
    </row>
    <row r="34" spans="1:11" ht="16.5">
      <c r="A34" s="14" t="s">
        <v>14</v>
      </c>
      <c r="B34" s="12">
        <f t="shared" si="1"/>
        <v>11.572863933648767</v>
      </c>
      <c r="C34" s="12">
        <f aca="true" t="shared" si="12" ref="C34:K34">+C15/C$3*100</f>
        <v>11.673336641922644</v>
      </c>
      <c r="D34" s="12">
        <f t="shared" si="12"/>
        <v>11.620658042171742</v>
      </c>
      <c r="E34" s="12">
        <f t="shared" si="12"/>
        <v>11.459249598107313</v>
      </c>
      <c r="F34" s="12">
        <f t="shared" si="12"/>
        <v>11.261046095056127</v>
      </c>
      <c r="G34" s="12">
        <f t="shared" si="12"/>
        <v>11.46878943791865</v>
      </c>
      <c r="H34" s="12">
        <f t="shared" si="12"/>
        <v>11.514827928586149</v>
      </c>
      <c r="I34" s="12">
        <f t="shared" si="12"/>
        <v>11.80399472223486</v>
      </c>
      <c r="J34" s="12">
        <f t="shared" si="12"/>
        <v>11.876261642525765</v>
      </c>
      <c r="K34" s="12">
        <f t="shared" si="12"/>
        <v>12.141722854242055</v>
      </c>
    </row>
    <row r="35" spans="1:11" ht="16.5">
      <c r="A35" s="14" t="s">
        <v>15</v>
      </c>
      <c r="B35" s="12">
        <f t="shared" si="1"/>
        <v>7.15349237335804</v>
      </c>
      <c r="C35" s="12">
        <f aca="true" t="shared" si="13" ref="C35:K35">+C16/C$3*100</f>
        <v>6.970212136891124</v>
      </c>
      <c r="D35" s="12">
        <f t="shared" si="13"/>
        <v>6.9104614444331265</v>
      </c>
      <c r="E35" s="12">
        <f t="shared" si="13"/>
        <v>7.078366546351623</v>
      </c>
      <c r="F35" s="12">
        <f t="shared" si="13"/>
        <v>7.259573282381976</v>
      </c>
      <c r="G35" s="12">
        <f t="shared" si="13"/>
        <v>7.39345694592758</v>
      </c>
      <c r="H35" s="12">
        <f t="shared" si="13"/>
        <v>7.36806609340752</v>
      </c>
      <c r="I35" s="12">
        <f t="shared" si="13"/>
        <v>7.360662450520953</v>
      </c>
      <c r="J35" s="12">
        <f t="shared" si="13"/>
        <v>7.391011793037504</v>
      </c>
      <c r="K35" s="12">
        <f t="shared" si="13"/>
        <v>7.3959336682893815</v>
      </c>
    </row>
    <row r="36" spans="1:11" ht="16.5">
      <c r="A36" s="14" t="s">
        <v>16</v>
      </c>
      <c r="B36" s="12">
        <f t="shared" si="1"/>
        <v>3.6087306576668983</v>
      </c>
      <c r="C36" s="12">
        <f aca="true" t="shared" si="14" ref="C36:K36">+C17/C$3*100</f>
        <v>3.579612050304637</v>
      </c>
      <c r="D36" s="12">
        <f t="shared" si="14"/>
        <v>3.5662626056840177</v>
      </c>
      <c r="E36" s="12">
        <f t="shared" si="14"/>
        <v>3.514412528941329</v>
      </c>
      <c r="F36" s="12">
        <f t="shared" si="14"/>
        <v>3.519823262479102</v>
      </c>
      <c r="G36" s="12">
        <f t="shared" si="14"/>
        <v>3.5394621881370742</v>
      </c>
      <c r="H36" s="12">
        <f t="shared" si="14"/>
        <v>3.5454017497517754</v>
      </c>
      <c r="I36" s="12">
        <f t="shared" si="14"/>
        <v>3.516083534282724</v>
      </c>
      <c r="J36" s="12">
        <f t="shared" si="14"/>
        <v>3.5387966143712153</v>
      </c>
      <c r="K36" s="12">
        <f t="shared" si="14"/>
        <v>3.5283194057567324</v>
      </c>
    </row>
    <row r="37" spans="1:11" ht="16.5">
      <c r="A37" s="14" t="s">
        <v>17</v>
      </c>
      <c r="B37" s="12">
        <f t="shared" si="1"/>
        <v>2.574198458127916</v>
      </c>
      <c r="C37" s="12">
        <f aca="true" t="shared" si="15" ref="C37:K37">+C18/C$3*100</f>
        <v>2.425477545589897</v>
      </c>
      <c r="D37" s="12">
        <f t="shared" si="15"/>
        <v>2.3337068350820003</v>
      </c>
      <c r="E37" s="12">
        <f t="shared" si="15"/>
        <v>2.2778974187873455</v>
      </c>
      <c r="F37" s="12">
        <f t="shared" si="15"/>
        <v>2.250019902873975</v>
      </c>
      <c r="G37" s="12">
        <f t="shared" si="15"/>
        <v>2.237646830404815</v>
      </c>
      <c r="H37" s="12">
        <f t="shared" si="15"/>
        <v>2.16283557204144</v>
      </c>
      <c r="I37" s="12">
        <f t="shared" si="15"/>
        <v>2.142954638518586</v>
      </c>
      <c r="J37" s="12">
        <f t="shared" si="15"/>
        <v>2.0770620108368454</v>
      </c>
      <c r="K37" s="12">
        <f t="shared" si="15"/>
        <v>2.0427112349117924</v>
      </c>
    </row>
    <row r="38" spans="1:11" ht="16.5">
      <c r="A38" s="14" t="s">
        <v>7</v>
      </c>
      <c r="B38" s="12">
        <f>+B19/B$3*100</f>
        <v>12.856654424334668</v>
      </c>
      <c r="C38" s="12">
        <f aca="true" t="shared" si="16" ref="C38:K38">+C19/C$3*100</f>
        <v>12.446279420926478</v>
      </c>
      <c r="D38" s="12">
        <f t="shared" si="16"/>
        <v>12.251196903330957</v>
      </c>
      <c r="E38" s="12">
        <f t="shared" si="16"/>
        <v>12.255957616751088</v>
      </c>
      <c r="F38" s="12">
        <f t="shared" si="16"/>
        <v>12.264150943396228</v>
      </c>
      <c r="G38" s="12">
        <f t="shared" si="16"/>
        <v>12.11629938840889</v>
      </c>
      <c r="H38" s="12">
        <f t="shared" si="16"/>
        <v>11.744318926918826</v>
      </c>
      <c r="I38" s="12">
        <f t="shared" si="16"/>
        <v>11.487328813867784</v>
      </c>
      <c r="J38" s="12">
        <f t="shared" si="16"/>
        <v>11.234373339944046</v>
      </c>
      <c r="K38" s="12">
        <f t="shared" si="16"/>
        <v>11.157680993413688</v>
      </c>
    </row>
    <row r="39" spans="1:11" ht="16.5">
      <c r="A39" s="14" t="s">
        <v>8</v>
      </c>
      <c r="B39" s="12">
        <f t="shared" si="1"/>
        <v>4.141437536533987</v>
      </c>
      <c r="C39" s="12">
        <f aca="true" t="shared" si="17" ref="C39:K39">+C20/C$3*100</f>
        <v>3.9386291880933024</v>
      </c>
      <c r="D39" s="12">
        <f t="shared" si="17"/>
        <v>3.857593969644494</v>
      </c>
      <c r="E39" s="12">
        <f t="shared" si="17"/>
        <v>3.766164174426481</v>
      </c>
      <c r="F39" s="12">
        <f t="shared" si="17"/>
        <v>3.781546055250378</v>
      </c>
      <c r="G39" s="12">
        <f t="shared" si="17"/>
        <v>3.77827395398505</v>
      </c>
      <c r="H39" s="12">
        <f t="shared" si="17"/>
        <v>3.6802862548942468</v>
      </c>
      <c r="I39" s="12">
        <f t="shared" si="17"/>
        <v>3.583420537786069</v>
      </c>
      <c r="J39" s="12">
        <f t="shared" si="17"/>
        <v>3.4821333711088287</v>
      </c>
      <c r="K39" s="12">
        <f t="shared" si="17"/>
        <v>3.4337333715148515</v>
      </c>
    </row>
    <row r="40" spans="1:11" ht="17.25" thickBot="1">
      <c r="A40" s="15" t="s">
        <v>9</v>
      </c>
      <c r="B40" s="12">
        <f t="shared" si="1"/>
        <v>8.714113975007995</v>
      </c>
      <c r="C40" s="12">
        <f aca="true" t="shared" si="18" ref="C40:K40">+C21/C$3*100</f>
        <v>8.507650232833175</v>
      </c>
      <c r="D40" s="12">
        <f t="shared" si="18"/>
        <v>8.392584292553734</v>
      </c>
      <c r="E40" s="12">
        <f t="shared" si="18"/>
        <v>8.489793442324608</v>
      </c>
      <c r="F40" s="12">
        <f t="shared" si="18"/>
        <v>8.482604888145849</v>
      </c>
      <c r="G40" s="12">
        <f t="shared" si="18"/>
        <v>8.337054654887876</v>
      </c>
      <c r="H40" s="12">
        <f t="shared" si="18"/>
        <v>8.063095974072201</v>
      </c>
      <c r="I40" s="12">
        <f t="shared" si="18"/>
        <v>7.902998316574912</v>
      </c>
      <c r="J40" s="12">
        <f t="shared" si="18"/>
        <v>7.753125332011192</v>
      </c>
      <c r="K40" s="12">
        <f t="shared" si="18"/>
        <v>7.725683145462907</v>
      </c>
    </row>
    <row r="41" spans="1:11" ht="15" customHeight="1">
      <c r="A41" s="24" t="s">
        <v>23</v>
      </c>
      <c r="B41" s="25"/>
      <c r="C41" s="25"/>
      <c r="D41" s="25"/>
      <c r="E41" s="25"/>
      <c r="F41" s="25"/>
      <c r="G41" s="25"/>
      <c r="H41" s="26"/>
      <c r="I41" s="26"/>
      <c r="J41" s="26"/>
      <c r="K41" s="26"/>
    </row>
    <row r="42" spans="1:11" ht="15" customHeight="1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 customHeight="1">
      <c r="A43" s="19" t="s">
        <v>25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3.5" customHeight="1">
      <c r="A44" s="18" t="s">
        <v>20</v>
      </c>
      <c r="B44" s="18"/>
      <c r="C44" s="18"/>
      <c r="D44" s="18"/>
      <c r="E44" s="18"/>
      <c r="F44" s="18"/>
      <c r="G44" s="18"/>
      <c r="H44" s="18"/>
      <c r="I44" s="18"/>
      <c r="J44" s="31"/>
      <c r="K44" s="31"/>
    </row>
    <row r="45" spans="1:11" ht="12.75">
      <c r="A45" s="32" t="s">
        <v>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" customHeight="1">
      <c r="A46" s="32" t="s">
        <v>34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3.5" customHeight="1">
      <c r="A48" s="17" t="s">
        <v>21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>
      <c r="A49" s="16" t="s">
        <v>26</v>
      </c>
      <c r="B49" s="16"/>
      <c r="C49" s="16"/>
      <c r="D49" s="16"/>
      <c r="E49" s="16"/>
      <c r="F49" s="16"/>
      <c r="G49" s="16"/>
      <c r="H49" s="16"/>
      <c r="I49" s="16"/>
      <c r="J49" s="31"/>
      <c r="K49" s="31"/>
    </row>
    <row r="50" ht="16.5">
      <c r="A50" s="33"/>
    </row>
    <row r="51" spans="4:9" ht="12.75">
      <c r="D51" s="1"/>
      <c r="H51" s="1"/>
      <c r="I51" s="1"/>
    </row>
    <row r="52" spans="4:9" ht="12.75">
      <c r="D52" s="1"/>
      <c r="H52" s="1"/>
      <c r="I52" s="1"/>
    </row>
    <row r="53" spans="4:9" ht="12.75">
      <c r="D53" s="1"/>
      <c r="H53" s="1"/>
      <c r="I53" s="1"/>
    </row>
    <row r="54" spans="4:9" ht="12.75">
      <c r="D54" s="1"/>
      <c r="H54" s="1"/>
      <c r="I54" s="1"/>
    </row>
    <row r="55" spans="4:9" ht="12.75">
      <c r="D55" s="1"/>
      <c r="H55" s="1"/>
      <c r="I55" s="1"/>
    </row>
    <row r="56" spans="4:9" ht="12.75">
      <c r="D56" s="1"/>
      <c r="H56" s="1"/>
      <c r="I56" s="1"/>
    </row>
    <row r="57" spans="4:9" ht="12.75">
      <c r="D57" s="1"/>
      <c r="H57" s="1"/>
      <c r="I57" s="1"/>
    </row>
    <row r="58" spans="4:9" ht="12.75">
      <c r="D58" s="1"/>
      <c r="H58" s="1"/>
      <c r="I58" s="1"/>
    </row>
    <row r="59" spans="4:9" ht="12.75">
      <c r="D59" s="1"/>
      <c r="H59" s="1"/>
      <c r="I59" s="1"/>
    </row>
    <row r="60" spans="4:9" ht="12.75">
      <c r="D60" s="1"/>
      <c r="H60" s="1"/>
      <c r="I60" s="1"/>
    </row>
    <row r="61" spans="4:9" ht="12.75">
      <c r="D61" s="1"/>
      <c r="H61" s="1"/>
      <c r="I61" s="1"/>
    </row>
    <row r="62" spans="4:9" ht="12.75">
      <c r="D62" s="1"/>
      <c r="H62" s="1"/>
      <c r="I62" s="1"/>
    </row>
    <row r="63" spans="4:9" ht="12.75">
      <c r="D63" s="1"/>
      <c r="H63" s="1"/>
      <c r="I63" s="1"/>
    </row>
    <row r="64" spans="4:9" ht="12.75">
      <c r="D64" s="1"/>
      <c r="H64" s="1"/>
      <c r="I64" s="1"/>
    </row>
    <row r="65" spans="4:9" ht="12.75">
      <c r="D65" s="1"/>
      <c r="H65" s="1"/>
      <c r="I65" s="1"/>
    </row>
    <row r="66" spans="4:9" ht="12.75">
      <c r="D66" s="1"/>
      <c r="H66" s="1"/>
      <c r="I66" s="1"/>
    </row>
    <row r="67" spans="4:9" ht="12.75">
      <c r="D67" s="1"/>
      <c r="H67" s="1"/>
      <c r="I67" s="1"/>
    </row>
    <row r="68" spans="4:9" ht="12.75">
      <c r="D68" s="1"/>
      <c r="H68" s="1"/>
      <c r="I68" s="1"/>
    </row>
    <row r="69" spans="4:9" ht="12.75">
      <c r="D69" s="1"/>
      <c r="H69" s="1"/>
      <c r="I69" s="1"/>
    </row>
    <row r="70" spans="2:11" ht="12.7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2.7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2.7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2.7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2.7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2.7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2.7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2.7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2.7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2.7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2.7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2.7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2.7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2.7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2.75">
      <c r="B91" s="13"/>
      <c r="C91" s="13"/>
      <c r="D91" s="13"/>
      <c r="E91" s="13"/>
      <c r="F91" s="13"/>
      <c r="G91" s="13"/>
      <c r="H91" s="13"/>
      <c r="I91" s="13"/>
      <c r="J91" s="13"/>
      <c r="K91" s="13"/>
    </row>
  </sheetData>
  <mergeCells count="11">
    <mergeCell ref="A1:K1"/>
    <mergeCell ref="A22:K22"/>
    <mergeCell ref="A45:K45"/>
    <mergeCell ref="A41:K41"/>
    <mergeCell ref="A42:K42"/>
    <mergeCell ref="A49:K49"/>
    <mergeCell ref="A48:K48"/>
    <mergeCell ref="A44:K44"/>
    <mergeCell ref="A43:K43"/>
    <mergeCell ref="A46:K46"/>
    <mergeCell ref="A47:K47"/>
  </mergeCells>
  <printOptions/>
  <pageMargins left="1.09" right="0.75" top="0.75" bottom="0.75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N19" sqref="N19"/>
    </sheetView>
  </sheetViews>
  <sheetFormatPr defaultColWidth="9.140625" defaultRowHeight="12.75"/>
  <sheetData>
    <row r="2" spans="1:11" ht="12.75">
      <c r="A2" t="s">
        <v>27</v>
      </c>
      <c r="B2">
        <v>9066.9</v>
      </c>
      <c r="C2">
        <v>9470.3</v>
      </c>
      <c r="D2">
        <v>9817</v>
      </c>
      <c r="E2">
        <v>9890.7</v>
      </c>
      <c r="F2">
        <v>10048.8</v>
      </c>
      <c r="G2">
        <v>10301</v>
      </c>
      <c r="H2">
        <v>10675.8</v>
      </c>
      <c r="I2">
        <v>10989.5</v>
      </c>
      <c r="J2">
        <v>11294.8</v>
      </c>
      <c r="K2">
        <v>11523.9</v>
      </c>
    </row>
    <row r="3" spans="1:11" ht="12.75">
      <c r="A3" t="s">
        <v>18</v>
      </c>
      <c r="B3">
        <v>84.6</v>
      </c>
      <c r="C3">
        <v>87.4</v>
      </c>
      <c r="D3">
        <v>98</v>
      </c>
      <c r="E3">
        <v>91.8</v>
      </c>
      <c r="F3">
        <v>96.8</v>
      </c>
      <c r="G3">
        <v>104.1</v>
      </c>
      <c r="H3">
        <v>111</v>
      </c>
      <c r="I3">
        <v>120.5</v>
      </c>
      <c r="J3">
        <v>114.1</v>
      </c>
      <c r="K3">
        <v>122.1</v>
      </c>
    </row>
    <row r="4" spans="1:11" ht="12.75">
      <c r="A4" t="s">
        <v>3</v>
      </c>
      <c r="B4">
        <v>123.4</v>
      </c>
      <c r="C4">
        <v>126.6</v>
      </c>
      <c r="D4">
        <v>121.3</v>
      </c>
      <c r="E4">
        <v>114.9</v>
      </c>
      <c r="F4">
        <v>107.6</v>
      </c>
      <c r="G4">
        <v>106.7</v>
      </c>
      <c r="H4">
        <v>107.7</v>
      </c>
      <c r="I4">
        <v>103.7</v>
      </c>
      <c r="J4">
        <v>111.3</v>
      </c>
      <c r="K4">
        <v>111.4</v>
      </c>
    </row>
    <row r="5" spans="1:11" ht="12.75">
      <c r="A5" t="s">
        <v>11</v>
      </c>
      <c r="B5">
        <v>171.3</v>
      </c>
      <c r="C5">
        <v>179.2</v>
      </c>
      <c r="D5">
        <v>189.3</v>
      </c>
      <c r="E5">
        <v>180</v>
      </c>
      <c r="F5">
        <v>187.7</v>
      </c>
      <c r="G5">
        <v>200.6</v>
      </c>
      <c r="H5">
        <v>212.1</v>
      </c>
      <c r="I5">
        <v>199.6</v>
      </c>
      <c r="J5">
        <v>201.9</v>
      </c>
      <c r="K5">
        <v>204.2</v>
      </c>
    </row>
    <row r="6" spans="1:11" ht="12.75">
      <c r="A6" t="s">
        <v>2</v>
      </c>
      <c r="B6">
        <v>423.2</v>
      </c>
      <c r="C6">
        <v>433.3</v>
      </c>
      <c r="D6">
        <v>435.9</v>
      </c>
      <c r="E6">
        <v>436.6</v>
      </c>
      <c r="F6">
        <v>428.1</v>
      </c>
      <c r="G6">
        <v>419.3</v>
      </c>
      <c r="H6">
        <v>420.4</v>
      </c>
      <c r="I6">
        <v>418.5</v>
      </c>
      <c r="J6">
        <v>401.2</v>
      </c>
      <c r="K6">
        <v>356.4</v>
      </c>
    </row>
    <row r="7" spans="1:11" ht="12.75">
      <c r="A7" t="s">
        <v>28</v>
      </c>
      <c r="B7">
        <v>729.9</v>
      </c>
      <c r="C7">
        <v>775.5</v>
      </c>
      <c r="D7">
        <v>865.3</v>
      </c>
      <c r="E7">
        <v>813.6</v>
      </c>
      <c r="F7">
        <v>827.7</v>
      </c>
      <c r="G7">
        <v>849.4</v>
      </c>
      <c r="H7">
        <v>898.8</v>
      </c>
      <c r="I7">
        <v>948.5</v>
      </c>
      <c r="J7">
        <v>1025.7</v>
      </c>
      <c r="K7">
        <v>1074.6</v>
      </c>
    </row>
    <row r="8" spans="1:11" ht="12.75">
      <c r="A8" t="s">
        <v>29</v>
      </c>
      <c r="B8">
        <v>559.6</v>
      </c>
      <c r="C8">
        <v>568.2</v>
      </c>
      <c r="D8">
        <v>561</v>
      </c>
      <c r="E8">
        <v>533.1</v>
      </c>
      <c r="F8">
        <v>555.7</v>
      </c>
      <c r="G8">
        <v>551.2</v>
      </c>
      <c r="H8">
        <v>580.4</v>
      </c>
      <c r="I8">
        <v>551.4</v>
      </c>
      <c r="J8">
        <v>563.1</v>
      </c>
      <c r="K8">
        <v>565.5</v>
      </c>
    </row>
    <row r="9" spans="1:11" ht="12.75">
      <c r="A9" t="s">
        <v>1</v>
      </c>
      <c r="B9">
        <v>564.7</v>
      </c>
      <c r="C9">
        <v>594.1</v>
      </c>
      <c r="D9">
        <v>591.7</v>
      </c>
      <c r="E9">
        <v>633.1</v>
      </c>
      <c r="F9">
        <v>639.4</v>
      </c>
      <c r="G9">
        <v>653.1</v>
      </c>
      <c r="H9">
        <v>666.3</v>
      </c>
      <c r="I9">
        <v>688</v>
      </c>
      <c r="J9">
        <v>692.2</v>
      </c>
      <c r="K9">
        <v>698</v>
      </c>
    </row>
    <row r="10" spans="1:11" ht="12.75">
      <c r="A10" t="s">
        <v>0</v>
      </c>
      <c r="B10">
        <v>598.8</v>
      </c>
      <c r="C10">
        <v>633.9</v>
      </c>
      <c r="D10">
        <v>662.4</v>
      </c>
      <c r="E10">
        <v>708.6</v>
      </c>
      <c r="F10">
        <v>724</v>
      </c>
      <c r="G10">
        <v>752.2</v>
      </c>
      <c r="H10">
        <v>771.9</v>
      </c>
      <c r="I10">
        <v>840.8</v>
      </c>
      <c r="J10">
        <v>887.5</v>
      </c>
      <c r="K10">
        <v>927.9</v>
      </c>
    </row>
    <row r="11" spans="1:11" ht="12.75">
      <c r="A11" t="s">
        <v>19</v>
      </c>
      <c r="B11">
        <v>275.8</v>
      </c>
      <c r="C11">
        <v>287.4</v>
      </c>
      <c r="D11">
        <v>301.6</v>
      </c>
      <c r="E11">
        <v>293.6</v>
      </c>
      <c r="F11">
        <v>300.2</v>
      </c>
      <c r="G11">
        <v>306.2</v>
      </c>
      <c r="H11">
        <v>334.1</v>
      </c>
      <c r="I11">
        <v>347.6</v>
      </c>
      <c r="J11">
        <v>354.8</v>
      </c>
      <c r="K11">
        <v>363.7</v>
      </c>
    </row>
    <row r="12" spans="1:11" ht="12.75">
      <c r="A12" t="s">
        <v>12</v>
      </c>
      <c r="B12">
        <v>377</v>
      </c>
      <c r="C12">
        <v>437.5</v>
      </c>
      <c r="D12">
        <v>458.3</v>
      </c>
      <c r="E12">
        <v>476.8</v>
      </c>
      <c r="F12">
        <v>487</v>
      </c>
      <c r="G12">
        <v>501.5</v>
      </c>
      <c r="H12">
        <v>560.1</v>
      </c>
      <c r="I12">
        <v>609</v>
      </c>
      <c r="J12">
        <v>625.6</v>
      </c>
      <c r="K12">
        <v>676.2</v>
      </c>
    </row>
    <row r="13" spans="1:11" ht="12.75">
      <c r="A13" t="s">
        <v>13</v>
      </c>
      <c r="B13">
        <v>1741.7</v>
      </c>
      <c r="C13">
        <v>1834.3</v>
      </c>
      <c r="D13">
        <v>1931</v>
      </c>
      <c r="E13">
        <v>2005.4</v>
      </c>
      <c r="F13">
        <v>2023.6</v>
      </c>
      <c r="G13">
        <v>2071.7</v>
      </c>
      <c r="H13">
        <v>2132.4</v>
      </c>
      <c r="I13">
        <v>2221.6</v>
      </c>
      <c r="J13">
        <v>2312.4</v>
      </c>
      <c r="K13">
        <v>2359.3</v>
      </c>
    </row>
    <row r="14" spans="1:11" ht="12.75">
      <c r="A14" t="s">
        <v>14</v>
      </c>
      <c r="B14">
        <v>1049.3</v>
      </c>
      <c r="C14">
        <v>1105.5</v>
      </c>
      <c r="D14">
        <v>1140.8</v>
      </c>
      <c r="E14">
        <v>1133.4</v>
      </c>
      <c r="F14">
        <v>1131.6</v>
      </c>
      <c r="G14">
        <v>1181.4</v>
      </c>
      <c r="H14">
        <v>1229.3</v>
      </c>
      <c r="I14">
        <v>1297.2</v>
      </c>
      <c r="J14">
        <v>1341.4</v>
      </c>
      <c r="K14">
        <v>1399.2</v>
      </c>
    </row>
    <row r="15" spans="1:11" ht="12.75">
      <c r="A15" t="s">
        <v>15</v>
      </c>
      <c r="B15">
        <v>648.6</v>
      </c>
      <c r="C15">
        <v>660.1</v>
      </c>
      <c r="D15">
        <v>678.4</v>
      </c>
      <c r="E15">
        <v>700.1</v>
      </c>
      <c r="F15">
        <v>729.5</v>
      </c>
      <c r="G15">
        <v>761.6</v>
      </c>
      <c r="H15">
        <v>786.6</v>
      </c>
      <c r="I15">
        <v>808.9</v>
      </c>
      <c r="J15">
        <v>834.8</v>
      </c>
      <c r="K15">
        <v>852.3</v>
      </c>
    </row>
    <row r="16" spans="1:11" ht="12.75">
      <c r="A16" t="s">
        <v>30</v>
      </c>
      <c r="B16">
        <v>327.2</v>
      </c>
      <c r="C16">
        <v>339</v>
      </c>
      <c r="D16">
        <v>350.1</v>
      </c>
      <c r="E16">
        <v>347.6</v>
      </c>
      <c r="F16">
        <v>353.7</v>
      </c>
      <c r="G16">
        <v>364.6</v>
      </c>
      <c r="H16">
        <v>378.5</v>
      </c>
      <c r="I16">
        <v>386.4</v>
      </c>
      <c r="J16">
        <v>399.7</v>
      </c>
      <c r="K16">
        <v>406.6</v>
      </c>
    </row>
    <row r="17" spans="1:11" ht="12.75">
      <c r="A17" t="s">
        <v>17</v>
      </c>
      <c r="B17">
        <v>233.4</v>
      </c>
      <c r="C17">
        <v>229.7</v>
      </c>
      <c r="D17">
        <v>229.1</v>
      </c>
      <c r="E17">
        <v>225.3</v>
      </c>
      <c r="F17">
        <v>226.1</v>
      </c>
      <c r="G17">
        <v>230.5</v>
      </c>
      <c r="H17">
        <v>230.9</v>
      </c>
      <c r="I17">
        <v>235.5</v>
      </c>
      <c r="J17">
        <v>234.6</v>
      </c>
      <c r="K17">
        <v>235.4</v>
      </c>
    </row>
    <row r="18" spans="1:11" ht="12.75">
      <c r="A18" t="s">
        <v>31</v>
      </c>
      <c r="B18">
        <v>1165.7</v>
      </c>
      <c r="C18">
        <v>1178.7</v>
      </c>
      <c r="D18">
        <v>1202.7</v>
      </c>
      <c r="E18">
        <v>1212.2</v>
      </c>
      <c r="F18">
        <v>1232.4</v>
      </c>
      <c r="G18">
        <v>1248.1</v>
      </c>
      <c r="H18">
        <v>1253.8</v>
      </c>
      <c r="I18">
        <v>1262.4</v>
      </c>
      <c r="J18">
        <v>1268.9</v>
      </c>
      <c r="K18">
        <v>1285.8</v>
      </c>
    </row>
    <row r="19" spans="1:11" ht="12.75">
      <c r="A19" t="s">
        <v>32</v>
      </c>
      <c r="B19">
        <v>375.5</v>
      </c>
      <c r="C19">
        <v>373</v>
      </c>
      <c r="D19">
        <v>378.7</v>
      </c>
      <c r="E19">
        <v>372.5</v>
      </c>
      <c r="F19">
        <v>380</v>
      </c>
      <c r="G19">
        <v>389.2</v>
      </c>
      <c r="H19">
        <v>392.9</v>
      </c>
      <c r="I19">
        <v>393.8</v>
      </c>
      <c r="J19">
        <v>393.3</v>
      </c>
      <c r="K19">
        <v>395.7</v>
      </c>
    </row>
    <row r="20" spans="1:11" ht="12.75">
      <c r="A20" t="s">
        <v>33</v>
      </c>
      <c r="B20">
        <v>790.1</v>
      </c>
      <c r="C20">
        <v>805.7</v>
      </c>
      <c r="D20">
        <v>823.9</v>
      </c>
      <c r="E20">
        <v>839.7</v>
      </c>
      <c r="F20">
        <v>852.4</v>
      </c>
      <c r="G20">
        <v>858.8</v>
      </c>
      <c r="H20">
        <v>860.8</v>
      </c>
      <c r="I20">
        <v>868.5</v>
      </c>
      <c r="J20">
        <v>875.7</v>
      </c>
      <c r="K20">
        <v>890.3</v>
      </c>
    </row>
    <row r="21" spans="2:11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2:11" ht="12.75"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2:11" ht="12.75"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2:11" ht="12.75"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2:11" ht="12.75"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2:11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2:11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2:11" ht="12.75"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2:11" ht="12.75"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2:11" ht="12.75"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2:11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2:11" ht="12.75"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2:11" ht="12.75"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2:11" ht="12.75"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2:11" ht="12.75"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2:11" ht="12.75"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2:11" ht="12.75"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2:11" ht="12.75"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2:11" ht="12.75"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2:11" ht="12.75"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2008-12-29T15:13:34Z</cp:lastPrinted>
  <dcterms:created xsi:type="dcterms:W3CDTF">1980-01-01T05:00:00Z</dcterms:created>
  <dcterms:modified xsi:type="dcterms:W3CDTF">2008-12-30T18:12:36Z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-410415498</vt:i4>
  </property>
  <property fmtid="{D5CDD505-2E9C-101B-9397-08002B2CF9AE}" pid="3" name="_EmailSubject">
    <vt:lpwstr>A couple more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