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580" activeTab="0"/>
  </bookViews>
  <sheets>
    <sheet name="2-13" sheetId="1" r:id="rId1"/>
  </sheets>
  <definedNames>
    <definedName name="HTML_CodePage" hidden="1">1252</definedName>
    <definedName name="HTML_Control" hidden="1">{"'3-13'!$A$1:$N$31"}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tasks\nts2000\nts2000\HTML\Ch2_web\2-13.htm"</definedName>
    <definedName name="HTML_Title" hidden="1">"Table 2-13"</definedName>
  </definedNames>
  <calcPr fullCalcOnLoad="1"/>
</workbook>
</file>

<file path=xl/sharedStrings.xml><?xml version="1.0" encoding="utf-8"?>
<sst xmlns="http://schemas.openxmlformats.org/spreadsheetml/2006/main" count="46" uniqueCount="41">
  <si>
    <t>N</t>
  </si>
  <si>
    <t>Total accidents</t>
  </si>
  <si>
    <t>Flight hours (thousands)</t>
  </si>
  <si>
    <t xml:space="preserve">Total seriously injured persons </t>
  </si>
  <si>
    <r>
      <t>Table 2-13:  U.S. On-Demand Air Taxi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</si>
  <si>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r>
      <t xml:space="preserve">b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</si>
  <si>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t>2000</t>
  </si>
  <si>
    <t>2001</t>
  </si>
  <si>
    <t>Hours are estimated by the U.S. Department of Transportation, Federal Aviation Administration.</t>
  </si>
  <si>
    <t>NOTE</t>
  </si>
  <si>
    <t>SOURCES</t>
  </si>
  <si>
    <t>Fatalities and accidents:</t>
  </si>
  <si>
    <t>Flight hours:</t>
  </si>
  <si>
    <t>Serious injuries:</t>
  </si>
  <si>
    <r>
      <t xml:space="preserve">1975-80: National Transportation Safety Board, </t>
    </r>
    <r>
      <rPr>
        <i/>
        <sz val="9"/>
        <rFont val="Arial"/>
        <family val="2"/>
      </rPr>
      <t>Annual Review of Aircraft Accident Data</t>
    </r>
    <r>
      <rPr>
        <sz val="9"/>
        <rFont val="Arial"/>
        <family val="2"/>
      </rPr>
      <t xml:space="preserve">: </t>
    </r>
    <r>
      <rPr>
        <i/>
        <sz val="9"/>
        <rFont val="Arial"/>
        <family val="2"/>
      </rPr>
      <t xml:space="preserve">U.S. Air Carrier Operations, </t>
    </r>
    <r>
      <rPr>
        <sz val="9"/>
        <rFont val="Arial"/>
        <family val="2"/>
      </rPr>
      <t>C</t>
    </r>
    <r>
      <rPr>
        <i/>
        <sz val="9"/>
        <rFont val="Arial"/>
        <family val="2"/>
      </rPr>
      <t xml:space="preserve">alendar Year 1981, </t>
    </r>
    <r>
      <rPr>
        <sz val="9"/>
        <rFont val="Arial"/>
        <family val="2"/>
      </rPr>
      <t>NTSB/ARC-85/01 (Washington, DC: February 1985), table 61.</t>
    </r>
  </si>
  <si>
    <r>
      <t xml:space="preserve">1980-85: Ibid., </t>
    </r>
    <r>
      <rPr>
        <i/>
        <sz val="9"/>
        <rFont val="Arial"/>
        <family val="2"/>
      </rPr>
      <t>Annual Review of Aircraft Accident Data: U.S. Air Carrier Operations</t>
    </r>
    <r>
      <rPr>
        <sz val="9"/>
        <rFont val="Arial"/>
        <family val="2"/>
      </rPr>
      <t xml:space="preserve"> (Washington, DC: Annual issues).</t>
    </r>
  </si>
  <si>
    <t>Fatalities</t>
  </si>
  <si>
    <t>Seriously injured persons</t>
  </si>
  <si>
    <t>Total accidents, fatal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</si>
  <si>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</si>
  <si>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</si>
  <si>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</si>
  <si>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</si>
  <si>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</si>
  <si>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</si>
  <si>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</si>
  <si>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</si>
  <si>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</si>
  <si>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</si>
  <si>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</si>
  <si>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</si>
  <si>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</si>
  <si>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2002</t>
  </si>
  <si>
    <t>2003</t>
  </si>
  <si>
    <r>
      <t xml:space="preserve">a </t>
    </r>
    <r>
      <rPr>
        <sz val="9"/>
        <rFont val="Arial"/>
        <family val="2"/>
      </rPr>
      <t>Air carriers operating under 14 CFR 135, nonscheduled service.  Accidents on foreign soil and in foreign waters are excluded.</t>
    </r>
  </si>
  <si>
    <t>2004</t>
  </si>
  <si>
    <r>
      <t>KEY:</t>
    </r>
    <r>
      <rPr>
        <sz val="9"/>
        <rFont val="Arial"/>
        <family val="2"/>
      </rPr>
      <t xml:space="preserve"> N = data do not exist; R = revised.</t>
    </r>
  </si>
  <si>
    <t>1985-2006: Ibid.,Table 9 Internet site: http://www.ntsb.gov/aviation/Stats.htm as of Apr. 21, 2008.</t>
  </si>
  <si>
    <t>1990-2006: Ibid., Analysis and Data Division, personal communications, Nov. 15, 2002, June 9, 2003, Apr. 23, 2004, Apr. 4, 2005, Apr. 24, 2006, and Apr. 23, 2008.</t>
  </si>
  <si>
    <t>Total fatalities</t>
  </si>
  <si>
    <r>
      <t>Rates per 100,000 flight hours</t>
    </r>
    <r>
      <rPr>
        <vertAlign val="superscript"/>
        <sz val="11"/>
        <rFont val="Arial Narrow"/>
        <family val="2"/>
      </rPr>
      <t>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</si>
</sst>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  <numFmt numFmtId="168" formatCode="&quot;(R) &quot;#,##0;&quot;(R) &quot;\-#,##0;&quot;(R) &quot;0"/>
    <numFmt numFmtId="169" formatCode="&quot;(R) &quot;#,##0.00;&quot;(R) &quot;\-#,##0.00;&quot;(R) &quot;0.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16" fillId="0" borderId="0" xfId="30" applyNumberFormat="1" applyFont="1" applyFill="1" applyBorder="1" applyAlignment="1">
      <alignment horizontal="right"/>
      <protection/>
    </xf>
    <xf numFmtId="2" fontId="16" fillId="0" borderId="4" xfId="30" applyNumberFormat="1" applyFont="1" applyFill="1" applyBorder="1" applyAlignment="1">
      <alignment horizontal="right"/>
      <protection/>
    </xf>
    <xf numFmtId="0" fontId="16" fillId="0" borderId="0" xfId="30" applyFont="1" applyFill="1" applyBorder="1">
      <alignment horizontal="left"/>
      <protection/>
    </xf>
    <xf numFmtId="2" fontId="17" fillId="0" borderId="0" xfId="30" applyNumberFormat="1" applyFont="1" applyFill="1" applyBorder="1" applyAlignment="1">
      <alignment horizontal="right" vertical="top"/>
      <protection/>
    </xf>
    <xf numFmtId="0" fontId="19" fillId="0" borderId="0" xfId="30" applyFont="1" applyFill="1" applyAlignment="1">
      <alignment horizontal="left"/>
      <protection/>
    </xf>
    <xf numFmtId="3" fontId="19" fillId="0" borderId="0" xfId="22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8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vertical="center"/>
    </xf>
    <xf numFmtId="3" fontId="16" fillId="0" borderId="0" xfId="30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 horizontal="right"/>
      <protection/>
    </xf>
    <xf numFmtId="49" fontId="15" fillId="0" borderId="5" xfId="30" applyNumberFormat="1" applyFont="1" applyFill="1" applyBorder="1" applyAlignment="1">
      <alignment horizontal="center"/>
      <protection/>
    </xf>
    <xf numFmtId="49" fontId="15" fillId="0" borderId="6" xfId="30" applyNumberFormat="1" applyFont="1" applyFill="1" applyBorder="1" applyAlignment="1">
      <alignment horizontal="center"/>
      <protection/>
    </xf>
    <xf numFmtId="0" fontId="15" fillId="0" borderId="5" xfId="3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" fontId="16" fillId="0" borderId="0" xfId="30" applyNumberFormat="1" applyFont="1" applyFill="1" applyBorder="1" applyAlignment="1">
      <alignment horizontal="right" vertical="top"/>
      <protection/>
    </xf>
    <xf numFmtId="4" fontId="16" fillId="0" borderId="0" xfId="30" applyNumberFormat="1" applyFont="1" applyFill="1" applyBorder="1" applyAlignment="1">
      <alignment horizontal="right"/>
      <protection/>
    </xf>
    <xf numFmtId="4" fontId="16" fillId="0" borderId="4" xfId="30" applyNumberFormat="1" applyFont="1" applyFill="1" applyBorder="1" applyAlignment="1">
      <alignment horizontal="right"/>
      <protection/>
    </xf>
    <xf numFmtId="3" fontId="16" fillId="0" borderId="0" xfId="0" applyNumberFormat="1" applyFont="1" applyFill="1" applyAlignment="1">
      <alignment horizontal="right"/>
    </xf>
    <xf numFmtId="1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20" fillId="0" borderId="0" xfId="22" applyNumberFormat="1" applyFont="1" applyFill="1" applyBorder="1" applyAlignment="1">
      <alignment wrapText="1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0" applyFont="1" applyFill="1" applyAlignment="1">
      <alignment wrapText="1"/>
      <protection/>
    </xf>
    <xf numFmtId="0" fontId="16" fillId="0" borderId="0" xfId="30" applyFont="1" applyFill="1" applyBorder="1" applyAlignment="1">
      <alignment wrapText="1"/>
      <protection/>
    </xf>
    <xf numFmtId="0" fontId="13" fillId="0" borderId="4" xfId="40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3" fontId="16" fillId="0" borderId="0" xfId="30" applyNumberFormat="1" applyFont="1" applyFill="1" applyBorder="1" applyAlignment="1">
      <alignment horizontal="right" vertical="top"/>
      <protection/>
    </xf>
    <xf numFmtId="1" fontId="16" fillId="0" borderId="0" xfId="30" applyNumberFormat="1" applyFont="1" applyFill="1" applyBorder="1" applyAlignment="1">
      <alignment horizontal="right" vertical="top"/>
      <protection/>
    </xf>
    <xf numFmtId="0" fontId="16" fillId="0" borderId="0" xfId="30" applyFont="1" applyFill="1" applyBorder="1" applyAlignment="1">
      <alignment horizontal="left" indent="1"/>
      <protection/>
    </xf>
    <xf numFmtId="0" fontId="16" fillId="0" borderId="4" xfId="30" applyFont="1" applyFill="1" applyBorder="1" applyAlignment="1">
      <alignment horizontal="left" indent="1"/>
      <protection/>
    </xf>
    <xf numFmtId="0" fontId="18" fillId="0" borderId="0" xfId="30" applyFont="1" applyFill="1" applyBorder="1" applyAlignment="1">
      <alignment wrapText="1"/>
      <protection/>
    </xf>
    <xf numFmtId="3" fontId="20" fillId="0" borderId="7" xfId="22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166" fontId="16" fillId="0" borderId="0" xfId="0" applyNumberFormat="1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9" fontId="16" fillId="0" borderId="0" xfId="30" applyNumberFormat="1" applyFont="1" applyFill="1" applyBorder="1" applyAlignment="1">
      <alignment horizontal="right"/>
      <protection/>
    </xf>
    <xf numFmtId="169" fontId="16" fillId="0" borderId="0" xfId="0" applyNumberFormat="1" applyFont="1" applyFill="1" applyAlignment="1">
      <alignment/>
    </xf>
    <xf numFmtId="169" fontId="16" fillId="0" borderId="4" xfId="30" applyNumberFormat="1" applyFont="1" applyFill="1" applyBorder="1" applyAlignment="1">
      <alignment horizontal="right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29.140625" style="1" customWidth="1"/>
    <col min="2" max="20" width="5.7109375" style="1" customWidth="1"/>
    <col min="21" max="21" width="8.140625" style="1" customWidth="1"/>
    <col min="22" max="22" width="5.7109375" style="1" customWidth="1"/>
    <col min="23" max="254" width="8.7109375" style="1" customWidth="1"/>
    <col min="255" max="16384" width="9.140625" style="1" customWidth="1"/>
  </cols>
  <sheetData>
    <row r="1" spans="1:22" ht="17.25" customHeight="1" thickBot="1">
      <c r="A1" s="41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27" customFormat="1" ht="16.5">
      <c r="A2" s="26"/>
      <c r="B2" s="24" t="s">
        <v>19</v>
      </c>
      <c r="C2" s="24" t="s">
        <v>20</v>
      </c>
      <c r="D2" s="24" t="s">
        <v>21</v>
      </c>
      <c r="E2" s="24" t="s">
        <v>22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31</v>
      </c>
      <c r="O2" s="24" t="s">
        <v>6</v>
      </c>
      <c r="P2" s="25" t="s">
        <v>7</v>
      </c>
      <c r="Q2" s="25" t="s">
        <v>32</v>
      </c>
      <c r="R2" s="25" t="s">
        <v>33</v>
      </c>
      <c r="S2" s="25" t="s">
        <v>35</v>
      </c>
      <c r="T2" s="32">
        <v>2005</v>
      </c>
      <c r="U2" s="33">
        <v>2006</v>
      </c>
      <c r="V2" s="33">
        <v>2007</v>
      </c>
    </row>
    <row r="3" spans="1:22" ht="16.5">
      <c r="A3" s="5" t="s">
        <v>39</v>
      </c>
      <c r="B3" s="22">
        <v>69</v>
      </c>
      <c r="C3" s="22">
        <v>105</v>
      </c>
      <c r="D3" s="22">
        <v>76</v>
      </c>
      <c r="E3" s="22">
        <v>51</v>
      </c>
      <c r="F3" s="22">
        <v>78</v>
      </c>
      <c r="G3" s="22">
        <v>68</v>
      </c>
      <c r="H3" s="22">
        <v>42</v>
      </c>
      <c r="I3" s="22">
        <v>63</v>
      </c>
      <c r="J3" s="22">
        <v>52</v>
      </c>
      <c r="K3" s="22">
        <v>63</v>
      </c>
      <c r="L3" s="22">
        <v>39</v>
      </c>
      <c r="M3" s="22">
        <v>45</v>
      </c>
      <c r="N3" s="17">
        <v>38</v>
      </c>
      <c r="O3" s="17">
        <v>71</v>
      </c>
      <c r="P3" s="31">
        <v>60</v>
      </c>
      <c r="Q3" s="17">
        <v>35</v>
      </c>
      <c r="R3" s="31">
        <v>42</v>
      </c>
      <c r="S3" s="31">
        <v>64</v>
      </c>
      <c r="T3" s="2">
        <v>18</v>
      </c>
      <c r="U3" s="2">
        <v>16</v>
      </c>
      <c r="V3" s="2">
        <v>43</v>
      </c>
    </row>
    <row r="4" spans="1:22" ht="16.5">
      <c r="A4" s="5" t="s">
        <v>3</v>
      </c>
      <c r="B4" s="22" t="s">
        <v>0</v>
      </c>
      <c r="C4" s="22">
        <v>43</v>
      </c>
      <c r="D4" s="47">
        <v>44</v>
      </c>
      <c r="E4" s="22">
        <v>36</v>
      </c>
      <c r="F4" s="22">
        <v>26</v>
      </c>
      <c r="G4" s="22">
        <v>19</v>
      </c>
      <c r="H4" s="22">
        <v>24</v>
      </c>
      <c r="I4" s="22">
        <v>32</v>
      </c>
      <c r="J4" s="22">
        <v>14</v>
      </c>
      <c r="K4" s="22">
        <v>22</v>
      </c>
      <c r="L4" s="22">
        <v>23</v>
      </c>
      <c r="M4" s="22">
        <v>10</v>
      </c>
      <c r="N4" s="31">
        <v>15</v>
      </c>
      <c r="O4" s="17">
        <v>12</v>
      </c>
      <c r="P4" s="17">
        <v>24</v>
      </c>
      <c r="Q4" s="31">
        <v>16</v>
      </c>
      <c r="R4" s="31">
        <v>12</v>
      </c>
      <c r="S4" s="31">
        <v>17</v>
      </c>
      <c r="T4" s="2">
        <v>23</v>
      </c>
      <c r="U4" s="2">
        <v>16</v>
      </c>
      <c r="V4" s="2">
        <v>20</v>
      </c>
    </row>
    <row r="5" spans="1:22" ht="16.5">
      <c r="A5" s="5" t="s">
        <v>1</v>
      </c>
      <c r="B5" s="22">
        <v>152</v>
      </c>
      <c r="C5" s="22">
        <v>171</v>
      </c>
      <c r="D5" s="22">
        <v>157</v>
      </c>
      <c r="E5" s="22">
        <v>107</v>
      </c>
      <c r="F5" s="22">
        <v>88</v>
      </c>
      <c r="G5" s="22">
        <v>76</v>
      </c>
      <c r="H5" s="22">
        <v>69</v>
      </c>
      <c r="I5" s="22">
        <v>85</v>
      </c>
      <c r="J5" s="22">
        <v>75</v>
      </c>
      <c r="K5" s="22">
        <v>90</v>
      </c>
      <c r="L5" s="22">
        <v>82</v>
      </c>
      <c r="M5" s="22">
        <v>77</v>
      </c>
      <c r="N5" s="31">
        <v>74</v>
      </c>
      <c r="O5" s="48">
        <v>80</v>
      </c>
      <c r="P5" s="17">
        <v>72</v>
      </c>
      <c r="Q5" s="31">
        <v>60</v>
      </c>
      <c r="R5" s="31">
        <v>73</v>
      </c>
      <c r="S5" s="31">
        <v>66</v>
      </c>
      <c r="T5" s="2">
        <v>66</v>
      </c>
      <c r="U5" s="54">
        <v>53</v>
      </c>
      <c r="V5" s="2">
        <v>62</v>
      </c>
    </row>
    <row r="6" spans="1:22" ht="16.5">
      <c r="A6" s="5" t="s">
        <v>18</v>
      </c>
      <c r="B6" s="22">
        <v>24</v>
      </c>
      <c r="C6" s="22">
        <v>46</v>
      </c>
      <c r="D6" s="22">
        <v>35</v>
      </c>
      <c r="E6" s="22">
        <v>29</v>
      </c>
      <c r="F6" s="22">
        <v>28</v>
      </c>
      <c r="G6" s="22">
        <v>24</v>
      </c>
      <c r="H6" s="22">
        <v>19</v>
      </c>
      <c r="I6" s="22">
        <v>26</v>
      </c>
      <c r="J6" s="22">
        <v>24</v>
      </c>
      <c r="K6" s="22">
        <v>29</v>
      </c>
      <c r="L6" s="22">
        <v>15</v>
      </c>
      <c r="M6" s="22">
        <v>17</v>
      </c>
      <c r="N6" s="17">
        <v>12</v>
      </c>
      <c r="O6" s="17">
        <v>22</v>
      </c>
      <c r="P6" s="17">
        <v>18</v>
      </c>
      <c r="Q6" s="17">
        <v>18</v>
      </c>
      <c r="R6" s="31">
        <v>18</v>
      </c>
      <c r="S6" s="31">
        <v>23</v>
      </c>
      <c r="T6" s="2">
        <v>11</v>
      </c>
      <c r="U6" s="2">
        <v>10</v>
      </c>
      <c r="V6" s="2">
        <v>14</v>
      </c>
    </row>
    <row r="7" spans="1:22" ht="18" customHeight="1">
      <c r="A7" s="5" t="s">
        <v>2</v>
      </c>
      <c r="B7" s="22">
        <v>2526</v>
      </c>
      <c r="C7" s="22">
        <v>3618</v>
      </c>
      <c r="D7" s="22">
        <v>2570</v>
      </c>
      <c r="E7" s="22">
        <v>2249</v>
      </c>
      <c r="F7" s="22">
        <v>2241</v>
      </c>
      <c r="G7" s="31">
        <v>2844</v>
      </c>
      <c r="H7" s="31">
        <v>2324</v>
      </c>
      <c r="I7" s="31">
        <v>2465</v>
      </c>
      <c r="J7" s="31">
        <v>2486</v>
      </c>
      <c r="K7" s="31">
        <v>3220</v>
      </c>
      <c r="L7" s="31">
        <v>3098</v>
      </c>
      <c r="M7" s="31">
        <v>3802</v>
      </c>
      <c r="N7" s="31">
        <v>3204</v>
      </c>
      <c r="O7" s="31">
        <v>3930</v>
      </c>
      <c r="P7" s="31">
        <v>2997</v>
      </c>
      <c r="Q7" s="31">
        <v>2911</v>
      </c>
      <c r="R7" s="31">
        <v>2927</v>
      </c>
      <c r="S7" s="31">
        <v>3238</v>
      </c>
      <c r="T7" s="31">
        <v>3815</v>
      </c>
      <c r="U7" s="55">
        <v>3742</v>
      </c>
      <c r="V7" s="56">
        <v>3668</v>
      </c>
    </row>
    <row r="8" spans="1:22" ht="18">
      <c r="A8" s="5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"/>
      <c r="O8" s="17"/>
      <c r="P8" s="19"/>
      <c r="Q8" s="19"/>
      <c r="R8" s="19"/>
      <c r="S8" s="19"/>
      <c r="T8" s="2"/>
      <c r="U8" s="2"/>
      <c r="V8" s="2"/>
    </row>
    <row r="9" spans="1:22" ht="16.5">
      <c r="A9" s="49" t="s">
        <v>16</v>
      </c>
      <c r="B9" s="3">
        <f aca="true" t="shared" si="0" ref="B9:Q9">(B3/B7)*100</f>
        <v>2.7315914489311166</v>
      </c>
      <c r="C9" s="3">
        <f t="shared" si="0"/>
        <v>2.902155887230514</v>
      </c>
      <c r="D9" s="3">
        <f t="shared" si="0"/>
        <v>2.9571984435797662</v>
      </c>
      <c r="E9" s="3">
        <f t="shared" si="0"/>
        <v>2.267674522009782</v>
      </c>
      <c r="F9" s="3">
        <f t="shared" si="0"/>
        <v>3.4805890227576977</v>
      </c>
      <c r="G9" s="3">
        <f t="shared" si="0"/>
        <v>2.390998593530239</v>
      </c>
      <c r="H9" s="3">
        <f t="shared" si="0"/>
        <v>1.8072289156626504</v>
      </c>
      <c r="I9" s="3">
        <f t="shared" si="0"/>
        <v>2.5557809330628802</v>
      </c>
      <c r="J9" s="3">
        <f t="shared" si="0"/>
        <v>2.091713596138375</v>
      </c>
      <c r="K9" s="3">
        <f t="shared" si="0"/>
        <v>1.956521739130435</v>
      </c>
      <c r="L9" s="3">
        <f t="shared" si="0"/>
        <v>1.2588766946417043</v>
      </c>
      <c r="M9" s="3">
        <f t="shared" si="0"/>
        <v>1.1835875854813256</v>
      </c>
      <c r="N9" s="29">
        <f t="shared" si="0"/>
        <v>1.1860174781523096</v>
      </c>
      <c r="O9" s="29">
        <f t="shared" si="0"/>
        <v>1.8066157760814248</v>
      </c>
      <c r="P9" s="29">
        <f t="shared" si="0"/>
        <v>2.002002002002002</v>
      </c>
      <c r="Q9" s="29">
        <f t="shared" si="0"/>
        <v>1.202335967021642</v>
      </c>
      <c r="R9" s="29">
        <f>(R3/R7)*100</f>
        <v>1.434916296549368</v>
      </c>
      <c r="S9" s="29">
        <f>(S3/S7)*100</f>
        <v>1.9765287214329834</v>
      </c>
      <c r="T9" s="29">
        <f>(T3/T7)*100</f>
        <v>0.471821756225426</v>
      </c>
      <c r="U9" s="57">
        <f>(U3/U7)*100</f>
        <v>0.427578834847675</v>
      </c>
      <c r="V9" s="29">
        <f>(V3/V7)*100</f>
        <v>1.1723009814612868</v>
      </c>
    </row>
    <row r="10" spans="1:22" ht="16.5">
      <c r="A10" s="49" t="s">
        <v>17</v>
      </c>
      <c r="B10" s="3" t="s">
        <v>0</v>
      </c>
      <c r="C10" s="3">
        <f aca="true" t="shared" si="1" ref="C10:Q10">(C4/C7)*100</f>
        <v>1.1885019347705914</v>
      </c>
      <c r="D10" s="3">
        <f t="shared" si="1"/>
        <v>1.7120622568093387</v>
      </c>
      <c r="E10" s="3">
        <f t="shared" si="1"/>
        <v>1.6007114273010228</v>
      </c>
      <c r="F10" s="3">
        <f t="shared" si="1"/>
        <v>1.1601963409192326</v>
      </c>
      <c r="G10" s="3">
        <f t="shared" si="1"/>
        <v>0.6680731364275668</v>
      </c>
      <c r="H10" s="3">
        <f t="shared" si="1"/>
        <v>1.0327022375215147</v>
      </c>
      <c r="I10" s="3">
        <f t="shared" si="1"/>
        <v>1.2981744421906694</v>
      </c>
      <c r="J10" s="3">
        <f t="shared" si="1"/>
        <v>0.5631536604987932</v>
      </c>
      <c r="K10" s="3">
        <f t="shared" si="1"/>
        <v>0.6832298136645962</v>
      </c>
      <c r="L10" s="3">
        <f t="shared" si="1"/>
        <v>0.7424144609425436</v>
      </c>
      <c r="M10" s="3">
        <f t="shared" si="1"/>
        <v>0.2630194634402946</v>
      </c>
      <c r="N10" s="29">
        <f t="shared" si="1"/>
        <v>0.46816479400749067</v>
      </c>
      <c r="O10" s="29">
        <f t="shared" si="1"/>
        <v>0.3053435114503817</v>
      </c>
      <c r="P10" s="29">
        <f t="shared" si="1"/>
        <v>0.8008008008008007</v>
      </c>
      <c r="Q10" s="29">
        <f t="shared" si="1"/>
        <v>0.5496392992098935</v>
      </c>
      <c r="R10" s="29">
        <f>(R4/R7)*100</f>
        <v>0.40997608472839087</v>
      </c>
      <c r="S10" s="29">
        <f>(S4/S7)*100</f>
        <v>0.5250154416306362</v>
      </c>
      <c r="T10" s="29">
        <f>(T4/T7)*100</f>
        <v>0.6028833551769331</v>
      </c>
      <c r="U10" s="58">
        <f>(U4/U7)*100</f>
        <v>0.427578834847675</v>
      </c>
      <c r="V10" s="29">
        <f>(V4/V7)*100</f>
        <v>0.5452562704471101</v>
      </c>
    </row>
    <row r="11" spans="1:22" s="18" customFormat="1" ht="16.5">
      <c r="A11" s="49" t="s">
        <v>1</v>
      </c>
      <c r="B11" s="3">
        <f aca="true" t="shared" si="2" ref="B11:N11">(B5/B7)*100</f>
        <v>6.01741884402217</v>
      </c>
      <c r="C11" s="3">
        <f t="shared" si="2"/>
        <v>4.72636815920398</v>
      </c>
      <c r="D11" s="3">
        <f t="shared" si="2"/>
        <v>6.108949416342412</v>
      </c>
      <c r="E11" s="3">
        <f t="shared" si="2"/>
        <v>4.757670075589151</v>
      </c>
      <c r="F11" s="3">
        <f t="shared" si="2"/>
        <v>3.92681838464971</v>
      </c>
      <c r="G11" s="3">
        <f t="shared" si="2"/>
        <v>2.6722925457102673</v>
      </c>
      <c r="H11" s="3">
        <f t="shared" si="2"/>
        <v>2.9690189328743544</v>
      </c>
      <c r="I11" s="3">
        <f t="shared" si="2"/>
        <v>3.4482758620689653</v>
      </c>
      <c r="J11" s="3">
        <f t="shared" si="2"/>
        <v>3.0168946098149636</v>
      </c>
      <c r="K11" s="3">
        <f t="shared" si="2"/>
        <v>2.7950310559006213</v>
      </c>
      <c r="L11" s="3">
        <f t="shared" si="2"/>
        <v>2.646868947708199</v>
      </c>
      <c r="M11" s="3">
        <f t="shared" si="2"/>
        <v>2.0252498684902682</v>
      </c>
      <c r="N11" s="29">
        <f t="shared" si="2"/>
        <v>2.309612983770287</v>
      </c>
      <c r="O11" s="28">
        <f aca="true" t="shared" si="3" ref="O11:U11">(O5/O7)*100</f>
        <v>2.035623409669211</v>
      </c>
      <c r="P11" s="29">
        <f t="shared" si="3"/>
        <v>2.4024024024024024</v>
      </c>
      <c r="Q11" s="29">
        <f t="shared" si="3"/>
        <v>2.0611473720371007</v>
      </c>
      <c r="R11" s="29">
        <f t="shared" si="3"/>
        <v>2.494021182097711</v>
      </c>
      <c r="S11" s="29">
        <f t="shared" si="3"/>
        <v>2.038295243977764</v>
      </c>
      <c r="T11" s="29">
        <f t="shared" si="3"/>
        <v>1.7300131061598951</v>
      </c>
      <c r="U11" s="58">
        <f t="shared" si="3"/>
        <v>1.4163548904329237</v>
      </c>
      <c r="V11" s="29">
        <f>(V5/V7)*100</f>
        <v>1.6902944383860414</v>
      </c>
    </row>
    <row r="12" spans="1:22" ht="17.25" thickBot="1">
      <c r="A12" s="50" t="s">
        <v>18</v>
      </c>
      <c r="B12" s="4">
        <f aca="true" t="shared" si="4" ref="B12:Q12">(B6/B7)*100</f>
        <v>0.9501187648456058</v>
      </c>
      <c r="C12" s="4">
        <f t="shared" si="4"/>
        <v>1.271420674405749</v>
      </c>
      <c r="D12" s="4">
        <f t="shared" si="4"/>
        <v>1.3618677042801557</v>
      </c>
      <c r="E12" s="4">
        <f t="shared" si="4"/>
        <v>1.2894619831036016</v>
      </c>
      <c r="F12" s="4">
        <f t="shared" si="4"/>
        <v>1.249442213297635</v>
      </c>
      <c r="G12" s="4">
        <f t="shared" si="4"/>
        <v>0.8438818565400843</v>
      </c>
      <c r="H12" s="4">
        <f t="shared" si="4"/>
        <v>0.8175559380378659</v>
      </c>
      <c r="I12" s="4">
        <f t="shared" si="4"/>
        <v>1.054766734279919</v>
      </c>
      <c r="J12" s="4">
        <f t="shared" si="4"/>
        <v>0.9654062751407884</v>
      </c>
      <c r="K12" s="4">
        <f t="shared" si="4"/>
        <v>0.9006211180124223</v>
      </c>
      <c r="L12" s="4">
        <f t="shared" si="4"/>
        <v>0.48418334409296315</v>
      </c>
      <c r="M12" s="4">
        <f t="shared" si="4"/>
        <v>0.44713308784850075</v>
      </c>
      <c r="N12" s="30">
        <f t="shared" si="4"/>
        <v>0.37453183520599254</v>
      </c>
      <c r="O12" s="30">
        <f t="shared" si="4"/>
        <v>0.5597964376590331</v>
      </c>
      <c r="P12" s="30">
        <f t="shared" si="4"/>
        <v>0.6006006006006006</v>
      </c>
      <c r="Q12" s="30">
        <f t="shared" si="4"/>
        <v>0.6183442116111302</v>
      </c>
      <c r="R12" s="30">
        <f>(R6/R7)*100</f>
        <v>0.6149641270925863</v>
      </c>
      <c r="S12" s="30">
        <f>(S6/S7)*100</f>
        <v>0.7103150092649784</v>
      </c>
      <c r="T12" s="30">
        <f>(T6/T7)*100</f>
        <v>0.28833551769331583</v>
      </c>
      <c r="U12" s="59">
        <f>(U6/U7)*100</f>
        <v>0.26723677177979693</v>
      </c>
      <c r="V12" s="30">
        <f>(V6/V7)*100</f>
        <v>0.38167938931297707</v>
      </c>
    </row>
    <row r="13" spans="1:19" ht="13.5" customHeight="1">
      <c r="A13" s="52" t="s">
        <v>36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8"/>
      <c r="N13" s="6"/>
      <c r="O13" s="3"/>
      <c r="P13" s="20"/>
      <c r="Q13" s="20"/>
      <c r="R13" s="20"/>
      <c r="S13" s="20"/>
    </row>
    <row r="14" spans="1:19" ht="9.75" customHeight="1">
      <c r="A14" s="40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6"/>
      <c r="N14" s="6"/>
      <c r="O14" s="3"/>
      <c r="P14" s="20"/>
      <c r="Q14" s="20"/>
      <c r="R14" s="20"/>
      <c r="S14" s="20"/>
    </row>
    <row r="15" spans="1:14" ht="26.25" customHeight="1">
      <c r="A15" s="51" t="s">
        <v>34</v>
      </c>
      <c r="B15" s="51"/>
      <c r="C15" s="51"/>
      <c r="D15" s="51"/>
      <c r="E15" s="51"/>
      <c r="F15" s="51"/>
      <c r="G15" s="51"/>
      <c r="H15" s="38"/>
      <c r="I15" s="38"/>
      <c r="J15" s="38"/>
      <c r="K15" s="38"/>
      <c r="L15" s="38"/>
      <c r="M15" s="10"/>
      <c r="N15" s="15"/>
    </row>
    <row r="16" spans="1:14" ht="23.25" customHeight="1">
      <c r="A16" s="51" t="s">
        <v>5</v>
      </c>
      <c r="B16" s="51"/>
      <c r="C16" s="51"/>
      <c r="D16" s="51"/>
      <c r="E16" s="51"/>
      <c r="F16" s="51"/>
      <c r="G16" s="51"/>
      <c r="H16" s="38"/>
      <c r="I16" s="38"/>
      <c r="J16" s="38"/>
      <c r="K16" s="38"/>
      <c r="L16" s="38"/>
      <c r="M16" s="10"/>
      <c r="N16" s="10"/>
    </row>
    <row r="17" spans="1:14" ht="9.75" customHeight="1">
      <c r="A17" s="5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0"/>
      <c r="N17" s="10"/>
    </row>
    <row r="18" spans="1:14" ht="12.75">
      <c r="A18" s="36" t="s">
        <v>9</v>
      </c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/>
      <c r="M18" s="9"/>
      <c r="N18" s="15"/>
    </row>
    <row r="19" spans="1:14" ht="12.75">
      <c r="A19" s="39" t="s">
        <v>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7"/>
      <c r="N19" s="15"/>
    </row>
    <row r="20" spans="1:14" ht="12" customHeight="1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9"/>
      <c r="N20" s="15"/>
    </row>
    <row r="21" spans="1:14" ht="12.75">
      <c r="A21" s="43" t="s">
        <v>10</v>
      </c>
      <c r="B21" s="43"/>
      <c r="C21" s="43"/>
      <c r="D21" s="43"/>
      <c r="E21" s="43"/>
      <c r="F21" s="43"/>
      <c r="G21" s="43"/>
      <c r="H21" s="43"/>
      <c r="I21" s="38"/>
      <c r="J21" s="38"/>
      <c r="K21" s="38"/>
      <c r="L21" s="38"/>
      <c r="M21" s="11"/>
      <c r="N21" s="15"/>
    </row>
    <row r="22" spans="1:14" s="18" customFormat="1" ht="12.75">
      <c r="A22" s="43" t="s">
        <v>11</v>
      </c>
      <c r="B22" s="43"/>
      <c r="C22" s="43"/>
      <c r="D22" s="43"/>
      <c r="E22" s="43"/>
      <c r="F22" s="43"/>
      <c r="G22" s="43"/>
      <c r="H22" s="43"/>
      <c r="I22" s="38"/>
      <c r="J22" s="38"/>
      <c r="K22" s="38"/>
      <c r="L22" s="38"/>
      <c r="M22" s="11"/>
      <c r="N22" s="16"/>
    </row>
    <row r="23" spans="1:14" ht="24" customHeight="1">
      <c r="A23" s="44" t="s">
        <v>14</v>
      </c>
      <c r="B23" s="44"/>
      <c r="C23" s="44"/>
      <c r="D23" s="44"/>
      <c r="E23" s="44"/>
      <c r="F23" s="44"/>
      <c r="G23" s="38"/>
      <c r="H23" s="38"/>
      <c r="I23" s="38"/>
      <c r="J23" s="38"/>
      <c r="K23" s="38"/>
      <c r="L23" s="38"/>
      <c r="M23" s="12"/>
      <c r="N23" s="15"/>
    </row>
    <row r="24" spans="1:14" ht="12.75" customHeight="1">
      <c r="A24" s="45" t="s">
        <v>37</v>
      </c>
      <c r="B24" s="45"/>
      <c r="C24" s="45"/>
      <c r="D24" s="45"/>
      <c r="E24" s="45"/>
      <c r="F24" s="45"/>
      <c r="G24" s="45"/>
      <c r="H24" s="45"/>
      <c r="I24" s="45"/>
      <c r="J24" s="38"/>
      <c r="K24" s="38"/>
      <c r="L24" s="38"/>
      <c r="M24" s="13"/>
      <c r="N24" s="15"/>
    </row>
    <row r="25" spans="1:14" ht="12.75">
      <c r="A25" s="43" t="s">
        <v>12</v>
      </c>
      <c r="B25" s="43"/>
      <c r="C25" s="43"/>
      <c r="D25" s="43"/>
      <c r="E25" s="43"/>
      <c r="F25" s="43"/>
      <c r="G25" s="43"/>
      <c r="H25" s="43"/>
      <c r="I25" s="38"/>
      <c r="J25" s="38"/>
      <c r="K25" s="38"/>
      <c r="L25" s="38"/>
      <c r="M25" s="13"/>
      <c r="N25" s="15"/>
    </row>
    <row r="26" spans="1:14" ht="24" customHeight="1">
      <c r="A26" s="44" t="s">
        <v>14</v>
      </c>
      <c r="B26" s="44"/>
      <c r="C26" s="44"/>
      <c r="D26" s="44"/>
      <c r="E26" s="44"/>
      <c r="F26" s="44"/>
      <c r="G26" s="38"/>
      <c r="H26" s="38"/>
      <c r="I26" s="38"/>
      <c r="J26" s="38"/>
      <c r="K26" s="38"/>
      <c r="L26" s="38"/>
      <c r="M26" s="13"/>
      <c r="N26" s="15"/>
    </row>
    <row r="27" spans="1:14" ht="12.75">
      <c r="A27" s="45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3"/>
      <c r="N27" s="15"/>
    </row>
    <row r="28" spans="1:14" ht="12.75">
      <c r="A28" s="46" t="s">
        <v>13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2"/>
      <c r="N28" s="15"/>
    </row>
    <row r="29" spans="1:14" s="18" customFormat="1" ht="12.75" customHeight="1">
      <c r="A29" s="45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4"/>
      <c r="N29" s="16"/>
    </row>
    <row r="30" spans="1:14" ht="29.25" customHeight="1">
      <c r="A30" s="45" t="s">
        <v>38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2"/>
      <c r="N30" s="15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12"/>
      <c r="N31" s="15"/>
    </row>
    <row r="34" ht="12.75">
      <c r="A34" s="21"/>
    </row>
  </sheetData>
  <mergeCells count="19">
    <mergeCell ref="A26:L26"/>
    <mergeCell ref="A27:L27"/>
    <mergeCell ref="A28:L28"/>
    <mergeCell ref="A29:L29"/>
    <mergeCell ref="A30:L30"/>
    <mergeCell ref="A24:L24"/>
    <mergeCell ref="A21:L21"/>
    <mergeCell ref="A22:L22"/>
    <mergeCell ref="A23:L23"/>
    <mergeCell ref="A25:L25"/>
    <mergeCell ref="A1:V1"/>
    <mergeCell ref="A13:L13"/>
    <mergeCell ref="A14:L14"/>
    <mergeCell ref="A15:L15"/>
    <mergeCell ref="A16:L16"/>
    <mergeCell ref="A17:L17"/>
    <mergeCell ref="A18:L18"/>
    <mergeCell ref="A19:L19"/>
    <mergeCell ref="A20:L20"/>
  </mergeCells>
  <printOptions/>
  <pageMargins left="0.5" right="0.5" top="0.5" bottom="0.5" header="0.25" footer="0.25"/>
  <pageSetup fitToHeight="1" fitToWidth="1" horizontalDpi="300" verticalDpi="300" orientation="landscape" scale="66" r:id="rId1"/>
  <ignoredErrors>
    <ignoredError sqref="B2:S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1980-01-01T04:00:00Z</cp:lastPrinted>
  <dcterms:created xsi:type="dcterms:W3CDTF">1980-01-01T04:00:00Z</dcterms:created>
  <dcterms:modified xsi:type="dcterms:W3CDTF">2008-06-27T17:12:44Z</dcterms:modified>
  <cp:category/>
  <cp:version/>
  <cp:contentType/>
  <cp:contentStatus/>
</cp:coreProperties>
</file>