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" yWindow="65356" windowWidth="12120" windowHeight="9108" activeTab="0"/>
  </bookViews>
  <sheets>
    <sheet name="4-2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'4-25'!$A$1:$W$17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<sst xmlns="http://schemas.openxmlformats.org/spreadsheetml/2006/main" count="31" uniqueCount="31">
  <si>
    <t>Revenue freight ton-miles (millions)</t>
  </si>
  <si>
    <t>Car-miles (millions)</t>
  </si>
  <si>
    <t>Tons per car load</t>
  </si>
  <si>
    <t>Fuel consumed (million gallons)</t>
  </si>
  <si>
    <t>Energy intensity (Btu/revenue freight ton-mile)</t>
  </si>
  <si>
    <t>Energy intensity (Btu/car-mile)</t>
  </si>
  <si>
    <r>
      <t>Table 4-25:  Energy Intensity of Class I Railroad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Freight Service</t>
    </r>
  </si>
  <si>
    <t xml:space="preserve">1960  </t>
  </si>
  <si>
    <t xml:space="preserve">1965  </t>
  </si>
  <si>
    <t xml:space="preserve">1970  </t>
  </si>
  <si>
    <t xml:space="preserve">1975  </t>
  </si>
  <si>
    <t xml:space="preserve">1980  </t>
  </si>
  <si>
    <t xml:space="preserve">1985  </t>
  </si>
  <si>
    <t xml:space="preserve">1990   </t>
  </si>
  <si>
    <t xml:space="preserve">1991   </t>
  </si>
  <si>
    <t xml:space="preserve">1992   </t>
  </si>
  <si>
    <t>SOURCE</t>
  </si>
  <si>
    <t>NOTE</t>
  </si>
  <si>
    <t>The heat equivalent factor used for Btu conversion is 138,700 Btu/gallon.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</si>
  <si>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</si>
  <si>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</si>
  <si>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</si>
  <si>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</si>
  <si>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</si>
  <si>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</si>
  <si>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</si>
  <si>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</si>
  <si>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2001</t>
    </r>
    <r>
      <rPr>
        <b/>
        <vertAlign val="superscript"/>
        <sz val="11"/>
        <rFont val="Arial Narrow"/>
        <family val="2"/>
      </rPr>
      <t xml:space="preserve"> </t>
    </r>
  </si>
  <si>
    <r>
      <t>KEY:</t>
    </r>
    <r>
      <rPr>
        <sz val="9"/>
        <rFont val="Arial"/>
        <family val="2"/>
      </rPr>
      <t xml:space="preserve">  Btu = British thermal unit.</t>
    </r>
  </si>
  <si>
    <r>
      <t xml:space="preserve">a </t>
    </r>
    <r>
      <rPr>
        <sz val="9"/>
        <rFont val="Arial"/>
        <family val="2"/>
      </rPr>
      <t>Class I railroads are those that have operating revenues of $289.4 million or more in 2004.</t>
    </r>
  </si>
  <si>
    <r>
      <t xml:space="preserve">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>(Washington, DC: 2006), pp. 34, 37, and 40, and similar tables in earlier editions.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</si>
</sst>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  <numFmt numFmtId="169" formatCode="0.0000"/>
    <numFmt numFmtId="170" formatCode="0.000"/>
    <numFmt numFmtId="171" formatCode="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3" fontId="18" fillId="0" borderId="0" xfId="48" applyNumberFormat="1" applyFont="1" applyFill="1" applyBorder="1" applyAlignment="1">
      <alignment horizontal="right"/>
      <protection/>
    </xf>
    <xf numFmtId="0" fontId="18" fillId="0" borderId="6" xfId="0" applyFont="1" applyFill="1" applyBorder="1" applyAlignment="1">
      <alignment/>
    </xf>
    <xf numFmtId="3" fontId="18" fillId="0" borderId="6" xfId="48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0" fillId="0" borderId="0" xfId="48" applyFont="1" applyFill="1" applyAlignment="1">
      <alignment horizontal="left"/>
      <protection/>
    </xf>
    <xf numFmtId="0" fontId="17" fillId="0" borderId="3" xfId="0" applyFont="1" applyFill="1" applyBorder="1" applyAlignment="1">
      <alignment horizontal="center"/>
    </xf>
    <xf numFmtId="49" fontId="17" fillId="0" borderId="3" xfId="48" applyNumberFormat="1" applyFont="1" applyFill="1" applyBorder="1" applyAlignment="1">
      <alignment horizontal="center"/>
      <protection/>
    </xf>
    <xf numFmtId="49" fontId="17" fillId="0" borderId="7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17" fillId="0" borderId="7" xfId="0" applyFont="1" applyFill="1" applyBorder="1" applyAlignment="1">
      <alignment horizontal="center"/>
    </xf>
    <xf numFmtId="0" fontId="11" fillId="0" borderId="6" xfId="61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48" applyFont="1" applyFill="1" applyAlignment="1">
      <alignment wrapText="1"/>
      <protection/>
    </xf>
    <xf numFmtId="0" fontId="19" fillId="0" borderId="0" xfId="48" applyFont="1" applyFill="1" applyAlignment="1">
      <alignment wrapText="1"/>
      <protection/>
    </xf>
    <xf numFmtId="49" fontId="20" fillId="0" borderId="0" xfId="0" applyNumberFormat="1" applyFont="1" applyFill="1" applyAlignment="1">
      <alignment wrapText="1"/>
    </xf>
    <xf numFmtId="0" fontId="0" fillId="0" borderId="6" xfId="0" applyBorder="1" applyAlignment="1">
      <alignment wrapText="1"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SheetLayoutView="100" workbookViewId="0" topLeftCell="A1">
      <selection activeCell="A1" sqref="A1:W1"/>
    </sheetView>
  </sheetViews>
  <sheetFormatPr defaultColWidth="9.140625" defaultRowHeight="12.75"/>
  <cols>
    <col min="1" max="1" width="34.7109375" style="1" customWidth="1"/>
    <col min="2" max="21" width="8.7109375" style="1" customWidth="1"/>
    <col min="22" max="16384" width="8.8515625" style="1" customWidth="1"/>
  </cols>
  <sheetData>
    <row r="1" spans="1:23" ht="14.25" thickBot="1">
      <c r="A1" s="18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9"/>
    </row>
    <row r="2" spans="1:23" s="15" customFormat="1" ht="15.75">
      <c r="A2" s="12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19</v>
      </c>
      <c r="L2" s="13" t="s">
        <v>20</v>
      </c>
      <c r="M2" s="13" t="s">
        <v>21</v>
      </c>
      <c r="N2" s="13" t="s">
        <v>22</v>
      </c>
      <c r="O2" s="13" t="s">
        <v>23</v>
      </c>
      <c r="P2" s="14" t="s">
        <v>24</v>
      </c>
      <c r="Q2" s="14" t="s">
        <v>25</v>
      </c>
      <c r="R2" s="14" t="s">
        <v>26</v>
      </c>
      <c r="S2" s="14" t="s">
        <v>27</v>
      </c>
      <c r="T2" s="17">
        <v>2002</v>
      </c>
      <c r="U2" s="17">
        <v>2003</v>
      </c>
      <c r="V2" s="17">
        <v>2004</v>
      </c>
      <c r="W2" s="17">
        <v>2005</v>
      </c>
    </row>
    <row r="3" spans="1:23" ht="13.5">
      <c r="A3" s="3" t="s">
        <v>0</v>
      </c>
      <c r="B3" s="4">
        <v>572309</v>
      </c>
      <c r="C3" s="4">
        <v>697878</v>
      </c>
      <c r="D3" s="4">
        <v>764809</v>
      </c>
      <c r="E3" s="4">
        <v>754252</v>
      </c>
      <c r="F3" s="4">
        <v>918958</v>
      </c>
      <c r="G3" s="4">
        <v>876984</v>
      </c>
      <c r="H3" s="4">
        <v>1033969</v>
      </c>
      <c r="I3" s="4">
        <v>1038875</v>
      </c>
      <c r="J3" s="4">
        <v>1066781</v>
      </c>
      <c r="K3" s="4">
        <v>1109309</v>
      </c>
      <c r="L3" s="4">
        <v>1200700.907</v>
      </c>
      <c r="M3" s="4">
        <v>1305688</v>
      </c>
      <c r="N3" s="4">
        <v>1355975</v>
      </c>
      <c r="O3" s="4">
        <v>1348926</v>
      </c>
      <c r="P3" s="4">
        <v>1376802</v>
      </c>
      <c r="Q3" s="4">
        <v>1433461</v>
      </c>
      <c r="R3" s="4">
        <v>1465960</v>
      </c>
      <c r="S3" s="4">
        <v>1495472</v>
      </c>
      <c r="T3" s="4">
        <v>1507011</v>
      </c>
      <c r="U3" s="4">
        <v>1551438</v>
      </c>
      <c r="V3" s="4">
        <v>1662598</v>
      </c>
      <c r="W3" s="4">
        <v>1696425</v>
      </c>
    </row>
    <row r="4" spans="1:23" ht="13.5">
      <c r="A4" s="3" t="s">
        <v>1</v>
      </c>
      <c r="B4" s="4">
        <v>28170</v>
      </c>
      <c r="C4" s="4">
        <v>29336</v>
      </c>
      <c r="D4" s="4">
        <v>29890</v>
      </c>
      <c r="E4" s="4">
        <v>27656</v>
      </c>
      <c r="F4" s="4">
        <v>29277</v>
      </c>
      <c r="G4" s="4">
        <v>24920</v>
      </c>
      <c r="H4" s="4">
        <v>26159</v>
      </c>
      <c r="I4" s="4">
        <v>25628</v>
      </c>
      <c r="J4" s="4">
        <v>26128</v>
      </c>
      <c r="K4" s="4">
        <v>26883</v>
      </c>
      <c r="L4" s="4">
        <v>28485</v>
      </c>
      <c r="M4" s="4">
        <v>30383</v>
      </c>
      <c r="N4" s="4">
        <v>31715</v>
      </c>
      <c r="O4" s="4">
        <v>31660</v>
      </c>
      <c r="P4" s="4">
        <v>32657</v>
      </c>
      <c r="Q4" s="4">
        <v>33851</v>
      </c>
      <c r="R4" s="4">
        <v>34590</v>
      </c>
      <c r="S4" s="4">
        <v>34243</v>
      </c>
      <c r="T4" s="4">
        <v>34680</v>
      </c>
      <c r="U4" s="4">
        <v>35555</v>
      </c>
      <c r="V4" s="4">
        <v>37071</v>
      </c>
      <c r="W4" s="4">
        <v>37712</v>
      </c>
    </row>
    <row r="5" spans="1:23" ht="13.5">
      <c r="A5" s="3" t="s">
        <v>2</v>
      </c>
      <c r="B5" s="4">
        <v>44.4</v>
      </c>
      <c r="C5" s="4">
        <v>48.9</v>
      </c>
      <c r="D5" s="4">
        <v>54.9</v>
      </c>
      <c r="E5" s="4">
        <v>60.8</v>
      </c>
      <c r="F5" s="4">
        <v>67.1</v>
      </c>
      <c r="G5" s="4">
        <v>67.7</v>
      </c>
      <c r="H5" s="4">
        <v>66.6</v>
      </c>
      <c r="I5" s="4">
        <v>66.2</v>
      </c>
      <c r="J5" s="4">
        <v>66</v>
      </c>
      <c r="K5" s="4">
        <v>64.4</v>
      </c>
      <c r="L5" s="4">
        <v>63.4</v>
      </c>
      <c r="M5" s="4">
        <v>65.3</v>
      </c>
      <c r="N5" s="4">
        <v>66.6</v>
      </c>
      <c r="O5" s="4">
        <v>63.4</v>
      </c>
      <c r="P5" s="4">
        <v>64.1</v>
      </c>
      <c r="Q5" s="4">
        <v>63.4</v>
      </c>
      <c r="R5" s="4">
        <v>62.6</v>
      </c>
      <c r="S5" s="4">
        <v>64</v>
      </c>
      <c r="T5" s="4">
        <v>63.3</v>
      </c>
      <c r="U5" s="4">
        <v>62.3</v>
      </c>
      <c r="V5" s="4">
        <v>61.3</v>
      </c>
      <c r="W5" s="4">
        <v>61</v>
      </c>
    </row>
    <row r="6" spans="1:23" ht="13.5">
      <c r="A6" s="3" t="s">
        <v>3</v>
      </c>
      <c r="B6" s="4">
        <v>3463</v>
      </c>
      <c r="C6" s="4">
        <v>3592</v>
      </c>
      <c r="D6" s="4">
        <v>3545</v>
      </c>
      <c r="E6" s="4">
        <v>3657</v>
      </c>
      <c r="F6" s="4">
        <v>3904</v>
      </c>
      <c r="G6" s="4">
        <v>3110</v>
      </c>
      <c r="H6" s="4">
        <v>3115</v>
      </c>
      <c r="I6" s="4">
        <v>2906</v>
      </c>
      <c r="J6" s="4">
        <v>3005</v>
      </c>
      <c r="K6" s="4">
        <v>3088</v>
      </c>
      <c r="L6" s="4">
        <v>3334</v>
      </c>
      <c r="M6" s="4">
        <v>3480</v>
      </c>
      <c r="N6" s="4">
        <v>3579</v>
      </c>
      <c r="O6" s="4">
        <v>3575</v>
      </c>
      <c r="P6" s="4">
        <v>3583</v>
      </c>
      <c r="Q6" s="4">
        <v>3715</v>
      </c>
      <c r="R6" s="4">
        <v>3700</v>
      </c>
      <c r="S6" s="4">
        <v>3710</v>
      </c>
      <c r="T6" s="4">
        <v>3730</v>
      </c>
      <c r="U6" s="4">
        <v>3826</v>
      </c>
      <c r="V6" s="4">
        <v>4059</v>
      </c>
      <c r="W6" s="4">
        <v>4098</v>
      </c>
    </row>
    <row r="7" spans="1:23" ht="13.5">
      <c r="A7" s="3" t="s">
        <v>4</v>
      </c>
      <c r="B7" s="4">
        <f aca="true" t="shared" si="0" ref="B7:T7">138700*B6/B3</f>
        <v>839.2635796396702</v>
      </c>
      <c r="C7" s="4">
        <f t="shared" si="0"/>
        <v>713.8932592802754</v>
      </c>
      <c r="D7" s="4">
        <f t="shared" si="0"/>
        <v>642.8945004569769</v>
      </c>
      <c r="E7" s="4">
        <f t="shared" si="0"/>
        <v>672.4886377497176</v>
      </c>
      <c r="F7" s="4">
        <f t="shared" si="0"/>
        <v>589.2378106507588</v>
      </c>
      <c r="G7" s="4">
        <f t="shared" si="0"/>
        <v>491.86416171788767</v>
      </c>
      <c r="H7" s="4">
        <f t="shared" si="0"/>
        <v>417.8563380526882</v>
      </c>
      <c r="I7" s="4">
        <f t="shared" si="0"/>
        <v>387.97949705209965</v>
      </c>
      <c r="J7" s="4">
        <f t="shared" si="0"/>
        <v>390.702027876387</v>
      </c>
      <c r="K7" s="4">
        <f t="shared" si="0"/>
        <v>386.1012576297497</v>
      </c>
      <c r="L7" s="4">
        <f t="shared" si="0"/>
        <v>385.1298831408312</v>
      </c>
      <c r="M7" s="4">
        <f t="shared" si="0"/>
        <v>369.67177457401766</v>
      </c>
      <c r="N7" s="4">
        <f t="shared" si="0"/>
        <v>366.08882907133244</v>
      </c>
      <c r="O7" s="4">
        <f t="shared" si="0"/>
        <v>367.59058688171183</v>
      </c>
      <c r="P7" s="4">
        <f t="shared" si="0"/>
        <v>360.95393527900166</v>
      </c>
      <c r="Q7" s="4">
        <f t="shared" si="0"/>
        <v>359.4590295794584</v>
      </c>
      <c r="R7" s="4">
        <f t="shared" si="0"/>
        <v>350.07094327266776</v>
      </c>
      <c r="S7" s="4">
        <f t="shared" si="0"/>
        <v>344.0900264264393</v>
      </c>
      <c r="T7" s="4">
        <f t="shared" si="0"/>
        <v>343.2961006920321</v>
      </c>
      <c r="U7" s="4">
        <f>138700*U6/U3</f>
        <v>342.04795808791584</v>
      </c>
      <c r="V7" s="4">
        <f>138700*V6/V3</f>
        <v>338.61661087045695</v>
      </c>
      <c r="W7" s="4">
        <f>138700*W6/W3</f>
        <v>335.0531853751271</v>
      </c>
    </row>
    <row r="8" spans="1:23" ht="14.25" thickBot="1">
      <c r="A8" s="5" t="s">
        <v>5</v>
      </c>
      <c r="B8" s="6">
        <f aca="true" t="shared" si="1" ref="B8:T8">138700*B6/B4</f>
        <v>17050.69577564785</v>
      </c>
      <c r="C8" s="6">
        <f t="shared" si="1"/>
        <v>16982.901554404147</v>
      </c>
      <c r="D8" s="6">
        <f t="shared" si="1"/>
        <v>16450.033456005352</v>
      </c>
      <c r="E8" s="6">
        <f t="shared" si="1"/>
        <v>18340.537315591555</v>
      </c>
      <c r="F8" s="6">
        <f t="shared" si="1"/>
        <v>18495.228336236636</v>
      </c>
      <c r="G8" s="6">
        <f t="shared" si="1"/>
        <v>17309.670947030496</v>
      </c>
      <c r="H8" s="6">
        <f t="shared" si="1"/>
        <v>16516.323253947015</v>
      </c>
      <c r="I8" s="6">
        <f t="shared" si="1"/>
        <v>15727.415326986109</v>
      </c>
      <c r="J8" s="6">
        <f t="shared" si="1"/>
        <v>15951.986374770362</v>
      </c>
      <c r="K8" s="6">
        <f t="shared" si="1"/>
        <v>15932.209946806532</v>
      </c>
      <c r="L8" s="6">
        <f t="shared" si="1"/>
        <v>16234.010882920835</v>
      </c>
      <c r="M8" s="6">
        <f t="shared" si="1"/>
        <v>15886.383833064543</v>
      </c>
      <c r="N8" s="6">
        <f t="shared" si="1"/>
        <v>15652.129906984077</v>
      </c>
      <c r="O8" s="6">
        <f t="shared" si="1"/>
        <v>15661.797220467466</v>
      </c>
      <c r="P8" s="6">
        <f t="shared" si="1"/>
        <v>15217.628686039747</v>
      </c>
      <c r="Q8" s="6">
        <f t="shared" si="1"/>
        <v>15221.72166258013</v>
      </c>
      <c r="R8" s="6">
        <f t="shared" si="1"/>
        <v>14836.368892743567</v>
      </c>
      <c r="S8" s="6">
        <f t="shared" si="1"/>
        <v>15027.21724148001</v>
      </c>
      <c r="T8" s="6">
        <f t="shared" si="1"/>
        <v>14917.84890426759</v>
      </c>
      <c r="U8" s="6">
        <f>138700*U6/U4</f>
        <v>14925.220081563775</v>
      </c>
      <c r="V8" s="6">
        <f>138700*V6/V4</f>
        <v>15186.6229667395</v>
      </c>
      <c r="W8" s="6">
        <f>138700*W6/W4</f>
        <v>15071.929359355112</v>
      </c>
    </row>
    <row r="9" spans="1:15" ht="12.75" customHeight="1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9"/>
      <c r="K9" s="9"/>
      <c r="L9" s="9"/>
      <c r="M9" s="9"/>
      <c r="N9" s="9"/>
      <c r="O9" s="9"/>
    </row>
    <row r="10" spans="1:15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 customHeight="1">
      <c r="A11" s="22" t="s">
        <v>29</v>
      </c>
      <c r="B11" s="22"/>
      <c r="C11" s="22"/>
      <c r="D11" s="22"/>
      <c r="E11" s="22"/>
      <c r="F11" s="22"/>
      <c r="G11" s="22"/>
      <c r="H11" s="21"/>
      <c r="I11" s="21"/>
      <c r="J11" s="8"/>
      <c r="K11" s="8"/>
      <c r="L11" s="8"/>
      <c r="M11" s="8"/>
      <c r="N11" s="8"/>
      <c r="O11" s="8"/>
    </row>
    <row r="12" spans="1:15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9"/>
      <c r="K12" s="9"/>
      <c r="L12" s="9"/>
      <c r="M12" s="9"/>
      <c r="N12" s="9"/>
      <c r="O12" s="9"/>
    </row>
    <row r="13" spans="1:15" ht="12.75" customHeight="1">
      <c r="A13" s="27" t="s">
        <v>17</v>
      </c>
      <c r="B13" s="21"/>
      <c r="C13" s="21"/>
      <c r="D13" s="21"/>
      <c r="E13" s="21"/>
      <c r="F13" s="21"/>
      <c r="G13" s="21"/>
      <c r="H13" s="21"/>
      <c r="I13" s="21"/>
      <c r="J13" s="9"/>
      <c r="K13" s="9"/>
      <c r="L13" s="9"/>
      <c r="M13" s="9"/>
      <c r="N13" s="9"/>
      <c r="O13" s="9"/>
    </row>
    <row r="14" spans="1:15" ht="12.75" customHeight="1">
      <c r="A14" s="26" t="s">
        <v>18</v>
      </c>
      <c r="B14" s="21"/>
      <c r="C14" s="21"/>
      <c r="D14" s="21"/>
      <c r="E14" s="21"/>
      <c r="F14" s="21"/>
      <c r="G14" s="21"/>
      <c r="H14" s="21"/>
      <c r="I14" s="21"/>
      <c r="J14" s="11"/>
      <c r="K14" s="11"/>
      <c r="L14" s="11"/>
      <c r="M14" s="11"/>
      <c r="N14" s="11"/>
      <c r="O14" s="11"/>
    </row>
    <row r="15" spans="1:15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9"/>
      <c r="K15" s="9"/>
      <c r="L15" s="9"/>
      <c r="M15" s="9"/>
      <c r="N15" s="9"/>
      <c r="O15" s="9"/>
    </row>
    <row r="16" spans="1:15" ht="12.75" customHeight="1">
      <c r="A16" s="20" t="s">
        <v>16</v>
      </c>
      <c r="B16" s="21"/>
      <c r="C16" s="21"/>
      <c r="D16" s="21"/>
      <c r="E16" s="21"/>
      <c r="F16" s="21"/>
      <c r="G16" s="21"/>
      <c r="H16" s="21"/>
      <c r="I16" s="21"/>
      <c r="J16" s="9"/>
      <c r="K16" s="9"/>
      <c r="L16" s="9"/>
      <c r="M16" s="9"/>
      <c r="N16" s="9"/>
      <c r="O16" s="9"/>
    </row>
    <row r="17" spans="1:15" ht="12.75">
      <c r="A17" s="28" t="s">
        <v>30</v>
      </c>
      <c r="B17" s="21"/>
      <c r="C17" s="21"/>
      <c r="D17" s="21"/>
      <c r="E17" s="21"/>
      <c r="F17" s="21"/>
      <c r="G17" s="21"/>
      <c r="H17" s="21"/>
      <c r="I17" s="21"/>
      <c r="J17" s="10"/>
      <c r="K17" s="10"/>
      <c r="L17" s="10"/>
      <c r="M17" s="10"/>
      <c r="N17" s="10"/>
      <c r="O17" s="10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2" spans="4:21" ht="12.7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</sheetData>
  <mergeCells count="9">
    <mergeCell ref="A17:I17"/>
    <mergeCell ref="A16:I16"/>
    <mergeCell ref="A11:I11"/>
    <mergeCell ref="A9:I9"/>
    <mergeCell ref="A15:I15"/>
    <mergeCell ref="A14:I14"/>
    <mergeCell ref="A13:I13"/>
    <mergeCell ref="A12:I12"/>
    <mergeCell ref="A1:W1"/>
  </mergeCells>
  <printOptions/>
  <pageMargins left="0.83" right="0.75" top="1" bottom="1" header="0.5" footer="0.5"/>
  <pageSetup fitToHeight="1" fitToWidth="1" horizontalDpi="300" verticalDpi="300" orientation="landscape" scale="54" r:id="rId1"/>
  <ignoredErrors>
    <ignoredError sqref="P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2007-01-25T15:39:02Z</dcterms:modified>
  <cp:category/>
  <cp:version/>
  <cp:contentType/>
  <cp:contentStatus/>
</cp:coreProperties>
</file>