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480" windowHeight="11640" activeTab="0"/>
  </bookViews>
  <sheets>
    <sheet name="4-18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<sst xmlns="http://schemas.openxmlformats.org/spreadsheetml/2006/main" count="40" uniqueCount="28">
  <si>
    <t>Miles traveled (millions)</t>
  </si>
  <si>
    <t>Locomotive fuel consumed</t>
  </si>
  <si>
    <t>Number of locomotives and cars:</t>
  </si>
  <si>
    <t xml:space="preserve">Train-miles: </t>
  </si>
  <si>
    <t>Car-miles:</t>
  </si>
  <si>
    <t>Locomotive fuel consumed:</t>
  </si>
  <si>
    <t xml:space="preserve">1980–85: Amtrak, State and Local Affairs Department and Public Affairs Department, personal communication. </t>
  </si>
  <si>
    <t>1990–2000: Ibid., Amtrak Corporate Reporting, Route Profitability System, personal communication, Aug. 22, 2001.</t>
  </si>
  <si>
    <t xml:space="preserve">Table 4-18:  Amtrak Fuel Consumption and Travel </t>
  </si>
  <si>
    <r>
      <t xml:space="preserve">1975: Association of American Railroads, </t>
    </r>
    <r>
      <rPr>
        <i/>
        <sz val="9"/>
        <rFont val="Arial"/>
        <family val="2"/>
      </rPr>
      <t xml:space="preserve">Yearbook of Railroad Facts 1975 </t>
    </r>
    <r>
      <rPr>
        <sz val="9"/>
        <rFont val="Arial"/>
        <family val="2"/>
      </rPr>
      <t>(Washington, DC: 1976), p. 40.</t>
    </r>
  </si>
  <si>
    <t>1975–2000: Amtrak, State and Local Affairs Department, personal communication.</t>
  </si>
  <si>
    <r>
      <t xml:space="preserve">1985–2000: Ibid., </t>
    </r>
    <r>
      <rPr>
        <i/>
        <sz val="9"/>
        <rFont val="Arial"/>
        <family val="2"/>
      </rPr>
      <t>Amtrak Annual Report</t>
    </r>
    <r>
      <rPr>
        <sz val="9"/>
        <rFont val="Arial"/>
        <family val="2"/>
      </rPr>
      <t>, Statistical Appendix (Washington, DC: Annual issues).</t>
    </r>
  </si>
  <si>
    <t>SOURCES</t>
  </si>
  <si>
    <t>Miles traveled:</t>
  </si>
  <si>
    <t>Number in use</t>
  </si>
  <si>
    <r>
      <t>1975–80: Amtrak, State and Local Affairs Department, personal communication.</t>
    </r>
  </si>
  <si>
    <t>Electric (million of kWh hours)</t>
  </si>
  <si>
    <t>Diesel (million gallons)</t>
  </si>
  <si>
    <t>Train-miles</t>
  </si>
  <si>
    <t>Locomotives</t>
  </si>
  <si>
    <t>Cars</t>
  </si>
  <si>
    <t>U</t>
  </si>
  <si>
    <t>Car-miles</t>
  </si>
  <si>
    <r>
      <t xml:space="preserve">1975–2002: Amtrak, </t>
    </r>
    <r>
      <rPr>
        <i/>
        <sz val="9"/>
        <rFont val="Arial"/>
        <family val="2"/>
      </rPr>
      <t xml:space="preserve">Amtrak Annual Report, </t>
    </r>
    <r>
      <rPr>
        <sz val="9"/>
        <rFont val="Arial"/>
        <family val="2"/>
      </rPr>
      <t>Statistical Appendix (Washington, DC: Annual issues).</t>
    </r>
  </si>
  <si>
    <r>
      <t xml:space="preserve">KEY:  </t>
    </r>
    <r>
      <rPr>
        <sz val="9"/>
        <rFont val="Arial"/>
        <family val="2"/>
      </rPr>
      <t>kWh = kilowatt hour; U = data are not available.</t>
    </r>
  </si>
  <si>
    <r>
      <t xml:space="preserve">2001–06: Association of American Railroads, </t>
    </r>
    <r>
      <rPr>
        <i/>
        <sz val="9"/>
        <rFont val="Arial"/>
        <family val="2"/>
      </rPr>
      <t xml:space="preserve">Railroad Facts 2007 </t>
    </r>
    <r>
      <rPr>
        <sz val="9"/>
        <rFont val="Arial"/>
        <family val="2"/>
      </rPr>
      <t>(Washington, DC: 2007), p. 77 and similar pages in earlier editions.</t>
    </r>
  </si>
  <si>
    <r>
      <t xml:space="preserve">2003–06: Association of American Railroads, </t>
    </r>
    <r>
      <rPr>
        <i/>
        <sz val="9"/>
        <rFont val="Arial"/>
        <family val="2"/>
      </rPr>
      <t>Railroad Facts 2007</t>
    </r>
    <r>
      <rPr>
        <sz val="9"/>
        <rFont val="Arial"/>
        <family val="2"/>
      </rPr>
      <t xml:space="preserve"> (Washington, DC: 2007), p. 77 and similar pages in earlier editions.</t>
    </r>
  </si>
  <si>
    <t>Average miles traveled per car (thousands)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</si>
</sst>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#,##0_)"/>
    <numFmt numFmtId="167" formatCode="_(* #,##0.0_);_(* \(#,##0.0\);_(* &quot;-&quot;??_);_(@_)"/>
    <numFmt numFmtId="168" formatCode="0.0_W"/>
    <numFmt numFmtId="169" formatCode="0.000"/>
    <numFmt numFmtId="170" formatCode="#,##0.0"/>
    <numFmt numFmtId="171" formatCode="&quot;(R)&quot;\ #,##0;&quot;(R) -&quot;#,##0;&quot;(R) &quot;\ 0"/>
    <numFmt numFmtId="172" formatCode="0.0000"/>
    <numFmt numFmtId="173" formatCode="0.00000"/>
    <numFmt numFmtId="174" formatCode="&quot;(R)&quot;\ #,##0.0;&quot;(R) -&quot;#,##0.0;&quot;(R) &quot;\ 0.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3" fontId="6" fillId="0" borderId="1" applyAlignment="0">
      <protection/>
    </xf>
    <xf numFmtId="166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4" fontId="8" fillId="0" borderId="1" applyNumberFormat="0" applyFill="0">
      <alignment horizontal="right"/>
      <protection/>
    </xf>
    <xf numFmtId="168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14" fillId="0" borderId="1">
      <alignment horizontal="left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164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5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7" fillId="0" borderId="0" xfId="48" applyFont="1" applyFill="1" applyBorder="1">
      <alignment horizontal="left"/>
      <protection/>
    </xf>
    <xf numFmtId="3" fontId="18" fillId="0" borderId="0" xfId="48" applyNumberFormat="1" applyFont="1" applyFill="1" applyBorder="1" applyAlignment="1">
      <alignment horizontal="right"/>
      <protection/>
    </xf>
    <xf numFmtId="3" fontId="17" fillId="0" borderId="0" xfId="48" applyNumberFormat="1" applyFont="1" applyFill="1" applyBorder="1" applyAlignment="1">
      <alignment horizontal="right"/>
      <protection/>
    </xf>
    <xf numFmtId="0" fontId="17" fillId="0" borderId="0" xfId="0" applyFont="1" applyFill="1" applyAlignment="1">
      <alignment/>
    </xf>
    <xf numFmtId="3" fontId="18" fillId="0" borderId="0" xfId="23" applyNumberFormat="1" applyFont="1" applyFill="1" applyBorder="1" applyAlignment="1">
      <alignment horizontal="right"/>
      <protection/>
    </xf>
    <xf numFmtId="1" fontId="18" fillId="0" borderId="0" xfId="48" applyNumberFormat="1" applyFont="1" applyFill="1" applyBorder="1" applyAlignment="1">
      <alignment horizontal="right"/>
      <protection/>
    </xf>
    <xf numFmtId="0" fontId="17" fillId="0" borderId="6" xfId="48" applyFont="1" applyFill="1" applyBorder="1">
      <alignment horizontal="left"/>
      <protection/>
    </xf>
    <xf numFmtId="3" fontId="18" fillId="0" borderId="6" xfId="48" applyNumberFormat="1" applyFont="1" applyFill="1" applyBorder="1" applyAlignment="1">
      <alignment horizontal="right"/>
      <protection/>
    </xf>
    <xf numFmtId="0" fontId="20" fillId="0" borderId="0" xfId="48" applyFont="1" applyFill="1" applyBorder="1" applyAlignment="1">
      <alignment horizontal="left"/>
      <protection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49" fontId="21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/>
    </xf>
    <xf numFmtId="0" fontId="17" fillId="0" borderId="3" xfId="48" applyFont="1" applyFill="1" applyBorder="1" applyAlignment="1">
      <alignment horizontal="center"/>
      <protection/>
    </xf>
    <xf numFmtId="0" fontId="18" fillId="0" borderId="0" xfId="0" applyFont="1" applyFill="1" applyAlignment="1">
      <alignment horizontal="center"/>
    </xf>
    <xf numFmtId="0" fontId="18" fillId="0" borderId="0" xfId="48" applyFont="1" applyFill="1" applyBorder="1" applyAlignment="1">
      <alignment horizontal="left" indent="1"/>
      <protection/>
    </xf>
    <xf numFmtId="1" fontId="18" fillId="0" borderId="0" xfId="0" applyNumberFormat="1" applyFont="1" applyFill="1" applyAlignment="1">
      <alignment horizontal="right"/>
    </xf>
    <xf numFmtId="0" fontId="17" fillId="0" borderId="3" xfId="0" applyFont="1" applyFill="1" applyBorder="1" applyAlignment="1">
      <alignment horizontal="center"/>
    </xf>
    <xf numFmtId="3" fontId="18" fillId="0" borderId="0" xfId="0" applyNumberFormat="1" applyFont="1" applyFill="1" applyAlignment="1">
      <alignment/>
    </xf>
    <xf numFmtId="1" fontId="18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0" fontId="17" fillId="0" borderId="7" xfId="0" applyFont="1" applyFill="1" applyBorder="1" applyAlignment="1">
      <alignment horizontal="center"/>
    </xf>
    <xf numFmtId="3" fontId="18" fillId="0" borderId="0" xfId="0" applyNumberFormat="1" applyFont="1" applyFill="1" applyAlignment="1">
      <alignment horizontal="right"/>
    </xf>
    <xf numFmtId="3" fontId="18" fillId="0" borderId="6" xfId="0" applyNumberFormat="1" applyFont="1" applyFill="1" applyBorder="1" applyAlignment="1">
      <alignment/>
    </xf>
    <xf numFmtId="0" fontId="17" fillId="0" borderId="3" xfId="48" applyNumberFormat="1" applyFont="1" applyFill="1" applyBorder="1" applyAlignment="1">
      <alignment horizontal="center"/>
      <protection/>
    </xf>
    <xf numFmtId="0" fontId="17" fillId="0" borderId="7" xfId="48" applyNumberFormat="1" applyFont="1" applyFill="1" applyBorder="1" applyAlignment="1">
      <alignment horizontal="center"/>
      <protection/>
    </xf>
    <xf numFmtId="0" fontId="11" fillId="0" borderId="6" xfId="61" applyFont="1" applyFill="1" applyBorder="1" applyAlignment="1">
      <alignment wrapText="1"/>
      <protection/>
    </xf>
    <xf numFmtId="0" fontId="0" fillId="0" borderId="6" xfId="0" applyFill="1" applyBorder="1" applyAlignment="1">
      <alignment wrapText="1"/>
    </xf>
    <xf numFmtId="49" fontId="19" fillId="0" borderId="0" xfId="0" applyNumberFormat="1" applyFont="1" applyFill="1" applyAlignment="1">
      <alignment wrapText="1"/>
    </xf>
    <xf numFmtId="0" fontId="20" fillId="0" borderId="0" xfId="48" applyFont="1" applyFill="1" applyAlignment="1">
      <alignment wrapText="1"/>
      <protection/>
    </xf>
    <xf numFmtId="0" fontId="19" fillId="0" borderId="0" xfId="0" applyFont="1" applyFill="1" applyAlignment="1">
      <alignment wrapText="1"/>
    </xf>
    <xf numFmtId="49" fontId="21" fillId="0" borderId="0" xfId="0" applyNumberFormat="1" applyFont="1" applyFill="1" applyAlignment="1">
      <alignment wrapText="1"/>
    </xf>
    <xf numFmtId="49" fontId="20" fillId="0" borderId="0" xfId="0" applyNumberFormat="1" applyFont="1" applyFill="1" applyAlignment="1">
      <alignment vertical="top" wrapText="1"/>
    </xf>
    <xf numFmtId="0" fontId="19" fillId="0" borderId="8" xfId="48" applyFont="1" applyFill="1" applyBorder="1" applyAlignment="1">
      <alignment wrapText="1"/>
      <protection/>
    </xf>
    <xf numFmtId="0" fontId="0" fillId="0" borderId="8" xfId="0" applyFont="1" applyFill="1" applyBorder="1" applyAlignment="1">
      <alignment wrapText="1"/>
    </xf>
    <xf numFmtId="49" fontId="20" fillId="0" borderId="0" xfId="0" applyNumberFormat="1" applyFont="1" applyFill="1" applyAlignment="1">
      <alignment wrapText="1"/>
    </xf>
    <xf numFmtId="0" fontId="0" fillId="0" borderId="8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top" wrapText="1"/>
    </xf>
  </cellXfs>
  <cellStyles count="54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Followed Hyperlink" xfId="30"/>
    <cellStyle name="Heading 1" xfId="31"/>
    <cellStyle name="Heading 2" xfId="32"/>
    <cellStyle name="Hed Side" xfId="33"/>
    <cellStyle name="Hed Side bold" xfId="34"/>
    <cellStyle name="Hed Side Indent" xfId="35"/>
    <cellStyle name="Hed Side Regular" xfId="36"/>
    <cellStyle name="Hed Side_1-1A-Regular" xfId="37"/>
    <cellStyle name="Hed Top" xfId="38"/>
    <cellStyle name="Hed Top - SECTION" xfId="39"/>
    <cellStyle name="Hed Top_3-new4" xfId="40"/>
    <cellStyle name="Hyperlink" xfId="41"/>
    <cellStyle name="Percent" xfId="42"/>
    <cellStyle name="Reference" xfId="43"/>
    <cellStyle name="Row heading" xfId="44"/>
    <cellStyle name="Source Hed" xfId="45"/>
    <cellStyle name="Source Letter" xfId="46"/>
    <cellStyle name="Source Superscript" xfId="47"/>
    <cellStyle name="Source Text" xfId="48"/>
    <cellStyle name="State" xfId="49"/>
    <cellStyle name="Superscript" xfId="50"/>
    <cellStyle name="Superscript- regular" xfId="51"/>
    <cellStyle name="Superscript_1-1A-Regular" xfId="52"/>
    <cellStyle name="Table Data" xfId="53"/>
    <cellStyle name="Table Head Top" xfId="54"/>
    <cellStyle name="Table Hed Side" xfId="55"/>
    <cellStyle name="Table Title" xfId="56"/>
    <cellStyle name="Title Text" xfId="57"/>
    <cellStyle name="Title Text 1" xfId="58"/>
    <cellStyle name="Title Text 2" xfId="59"/>
    <cellStyle name="Title-1" xfId="60"/>
    <cellStyle name="Title-2" xfId="61"/>
    <cellStyle name="Title-3" xfId="62"/>
    <cellStyle name="Total" xfId="63"/>
    <cellStyle name="Wrap" xfId="64"/>
    <cellStyle name="Wrap Bold" xfId="65"/>
    <cellStyle name="Wrap Title" xfId="66"/>
    <cellStyle name="Wrap_NTS99-~11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workbookViewId="0" topLeftCell="A1">
      <selection activeCell="A1" sqref="A1:U1"/>
    </sheetView>
  </sheetViews>
  <sheetFormatPr defaultColWidth="9.140625" defaultRowHeight="12.75"/>
  <cols>
    <col min="1" max="1" width="39.00390625" style="1" customWidth="1"/>
    <col min="2" max="20" width="7.421875" style="1" bestFit="1" customWidth="1"/>
    <col min="21" max="16384" width="9.140625" style="1" customWidth="1"/>
  </cols>
  <sheetData>
    <row r="1" spans="1:21" ht="14.25" thickBot="1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s="23" customFormat="1" ht="16.5">
      <c r="A2" s="22"/>
      <c r="B2" s="33">
        <v>1975</v>
      </c>
      <c r="C2" s="33">
        <v>1980</v>
      </c>
      <c r="D2" s="33">
        <v>1985</v>
      </c>
      <c r="E2" s="33">
        <v>1990</v>
      </c>
      <c r="F2" s="33">
        <v>1991</v>
      </c>
      <c r="G2" s="33">
        <v>1992</v>
      </c>
      <c r="H2" s="33">
        <v>1993</v>
      </c>
      <c r="I2" s="33">
        <v>1994</v>
      </c>
      <c r="J2" s="33">
        <v>1995</v>
      </c>
      <c r="K2" s="33">
        <v>1996</v>
      </c>
      <c r="L2" s="33">
        <v>1997</v>
      </c>
      <c r="M2" s="33">
        <v>1998</v>
      </c>
      <c r="N2" s="33">
        <v>1999</v>
      </c>
      <c r="O2" s="34">
        <v>2000</v>
      </c>
      <c r="P2" s="34">
        <v>2001</v>
      </c>
      <c r="Q2" s="26">
        <v>2002</v>
      </c>
      <c r="R2" s="26">
        <v>2003</v>
      </c>
      <c r="S2" s="30">
        <v>2004</v>
      </c>
      <c r="T2" s="26">
        <v>2005</v>
      </c>
      <c r="U2" s="26">
        <v>2006</v>
      </c>
    </row>
    <row r="3" spans="1:16" s="3" customFormat="1" ht="16.5">
      <c r="A3" s="4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0"/>
      <c r="P3" s="20"/>
    </row>
    <row r="4" spans="1:21" s="3" customFormat="1" ht="16.5">
      <c r="A4" s="24" t="s">
        <v>19</v>
      </c>
      <c r="B4" s="5">
        <v>355</v>
      </c>
      <c r="C4" s="5">
        <v>419</v>
      </c>
      <c r="D4" s="5">
        <v>291</v>
      </c>
      <c r="E4" s="5">
        <v>318</v>
      </c>
      <c r="F4" s="5">
        <v>316</v>
      </c>
      <c r="G4" s="5">
        <v>336</v>
      </c>
      <c r="H4" s="5">
        <v>360</v>
      </c>
      <c r="I4" s="5">
        <v>338</v>
      </c>
      <c r="J4" s="5">
        <v>313</v>
      </c>
      <c r="K4" s="5">
        <v>299</v>
      </c>
      <c r="L4" s="5">
        <v>332</v>
      </c>
      <c r="M4" s="5">
        <v>345</v>
      </c>
      <c r="N4" s="5">
        <v>329</v>
      </c>
      <c r="O4" s="5">
        <v>378</v>
      </c>
      <c r="P4" s="5">
        <v>401</v>
      </c>
      <c r="Q4" s="3">
        <v>372</v>
      </c>
      <c r="R4" s="3">
        <v>442</v>
      </c>
      <c r="S4" s="27">
        <v>276</v>
      </c>
      <c r="T4" s="3">
        <v>258</v>
      </c>
      <c r="U4" s="3">
        <v>319</v>
      </c>
    </row>
    <row r="5" spans="1:21" s="3" customFormat="1" ht="16.5">
      <c r="A5" s="24" t="s">
        <v>20</v>
      </c>
      <c r="B5" s="5">
        <v>1913</v>
      </c>
      <c r="C5" s="5">
        <v>2128</v>
      </c>
      <c r="D5" s="5">
        <v>1854</v>
      </c>
      <c r="E5" s="5">
        <v>1863</v>
      </c>
      <c r="F5" s="5">
        <v>1786</v>
      </c>
      <c r="G5" s="5">
        <v>1796</v>
      </c>
      <c r="H5" s="5">
        <v>1853</v>
      </c>
      <c r="I5" s="5">
        <v>1852</v>
      </c>
      <c r="J5" s="5">
        <v>1722</v>
      </c>
      <c r="K5" s="5">
        <v>1730</v>
      </c>
      <c r="L5" s="5">
        <v>1728</v>
      </c>
      <c r="M5" s="5">
        <v>1962</v>
      </c>
      <c r="N5" s="5">
        <v>1992</v>
      </c>
      <c r="O5" s="5">
        <v>1894</v>
      </c>
      <c r="P5" s="5">
        <v>2084</v>
      </c>
      <c r="Q5" s="27">
        <v>2896</v>
      </c>
      <c r="R5" s="27">
        <v>1623</v>
      </c>
      <c r="S5" s="27">
        <v>1211</v>
      </c>
      <c r="T5" s="27">
        <v>1186</v>
      </c>
      <c r="U5" s="27">
        <v>1191</v>
      </c>
    </row>
    <row r="6" spans="1:19" s="3" customFormat="1" ht="16.5">
      <c r="A6" s="4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0"/>
      <c r="P6" s="20"/>
      <c r="S6" s="27"/>
    </row>
    <row r="7" spans="1:21" s="3" customFormat="1" ht="16.5">
      <c r="A7" s="24" t="s">
        <v>18</v>
      </c>
      <c r="B7" s="5">
        <v>30</v>
      </c>
      <c r="C7" s="5">
        <v>30</v>
      </c>
      <c r="D7" s="5">
        <v>30</v>
      </c>
      <c r="E7" s="5">
        <v>33</v>
      </c>
      <c r="F7" s="5">
        <v>34</v>
      </c>
      <c r="G7" s="5">
        <v>34</v>
      </c>
      <c r="H7" s="5">
        <v>35</v>
      </c>
      <c r="I7" s="5">
        <v>34</v>
      </c>
      <c r="J7" s="5">
        <v>32</v>
      </c>
      <c r="K7" s="5">
        <v>30</v>
      </c>
      <c r="L7" s="5">
        <v>32</v>
      </c>
      <c r="M7" s="5">
        <v>33</v>
      </c>
      <c r="N7" s="5">
        <v>34</v>
      </c>
      <c r="O7" s="5">
        <v>35</v>
      </c>
      <c r="P7" s="5">
        <v>36</v>
      </c>
      <c r="Q7" s="3">
        <v>38</v>
      </c>
      <c r="R7" s="28">
        <v>37.459214</v>
      </c>
      <c r="S7" s="27">
        <v>37.15863</v>
      </c>
      <c r="T7" s="28">
        <v>36.1988</v>
      </c>
      <c r="U7" s="28">
        <v>36.083011</v>
      </c>
    </row>
    <row r="8" spans="1:21" s="3" customFormat="1" ht="16.5">
      <c r="A8" s="24" t="s">
        <v>22</v>
      </c>
      <c r="B8" s="5">
        <v>252.938</v>
      </c>
      <c r="C8" s="5">
        <v>235</v>
      </c>
      <c r="D8" s="5">
        <v>251</v>
      </c>
      <c r="E8" s="5">
        <v>301</v>
      </c>
      <c r="F8" s="5">
        <v>313</v>
      </c>
      <c r="G8" s="5">
        <v>307.254</v>
      </c>
      <c r="H8" s="5">
        <v>303.243</v>
      </c>
      <c r="I8" s="5">
        <v>304</v>
      </c>
      <c r="J8" s="5">
        <v>292</v>
      </c>
      <c r="K8" s="5">
        <v>276</v>
      </c>
      <c r="L8" s="5">
        <v>288</v>
      </c>
      <c r="M8" s="5">
        <v>312</v>
      </c>
      <c r="N8" s="5">
        <v>342</v>
      </c>
      <c r="O8" s="20">
        <v>368</v>
      </c>
      <c r="P8" s="25">
        <v>377.705425</v>
      </c>
      <c r="Q8" s="28">
        <v>378.542291</v>
      </c>
      <c r="R8" s="28">
        <v>331.8637</v>
      </c>
      <c r="S8" s="27">
        <v>308.437269</v>
      </c>
      <c r="T8" s="28">
        <v>264.795557</v>
      </c>
      <c r="U8" s="28">
        <v>263.908167</v>
      </c>
    </row>
    <row r="9" spans="1:19" s="7" customFormat="1" ht="16.5">
      <c r="A9" s="4" t="s">
        <v>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21"/>
      <c r="P9" s="21"/>
      <c r="S9" s="29"/>
    </row>
    <row r="10" spans="1:21" s="3" customFormat="1" ht="16.5">
      <c r="A10" s="24" t="s">
        <v>16</v>
      </c>
      <c r="B10" s="8">
        <v>180</v>
      </c>
      <c r="C10" s="8">
        <v>254</v>
      </c>
      <c r="D10" s="8">
        <v>295</v>
      </c>
      <c r="E10" s="8">
        <v>330</v>
      </c>
      <c r="F10" s="8">
        <v>303</v>
      </c>
      <c r="G10" s="8">
        <v>300</v>
      </c>
      <c r="H10" s="8">
        <v>301</v>
      </c>
      <c r="I10" s="8">
        <v>309</v>
      </c>
      <c r="J10" s="8">
        <v>304</v>
      </c>
      <c r="K10" s="8">
        <v>293</v>
      </c>
      <c r="L10" s="8">
        <v>282</v>
      </c>
      <c r="M10" s="8">
        <v>275</v>
      </c>
      <c r="N10" s="8">
        <v>283</v>
      </c>
      <c r="O10" s="20">
        <v>350</v>
      </c>
      <c r="P10" s="20" t="s">
        <v>21</v>
      </c>
      <c r="Q10" s="20" t="s">
        <v>21</v>
      </c>
      <c r="R10" s="20" t="s">
        <v>21</v>
      </c>
      <c r="S10" s="31" t="s">
        <v>21</v>
      </c>
      <c r="T10" s="31" t="s">
        <v>21</v>
      </c>
      <c r="U10" s="31" t="s">
        <v>21</v>
      </c>
    </row>
    <row r="11" spans="1:21" s="3" customFormat="1" ht="16.5">
      <c r="A11" s="24" t="s">
        <v>17</v>
      </c>
      <c r="B11" s="9">
        <v>63</v>
      </c>
      <c r="C11" s="9">
        <v>64</v>
      </c>
      <c r="D11" s="9">
        <v>65</v>
      </c>
      <c r="E11" s="9">
        <v>82</v>
      </c>
      <c r="F11" s="9">
        <v>82</v>
      </c>
      <c r="G11" s="9">
        <v>82</v>
      </c>
      <c r="H11" s="9">
        <v>83</v>
      </c>
      <c r="I11" s="9">
        <v>75</v>
      </c>
      <c r="J11" s="9">
        <v>66</v>
      </c>
      <c r="K11" s="9">
        <v>71</v>
      </c>
      <c r="L11" s="9">
        <v>75</v>
      </c>
      <c r="M11" s="9">
        <v>75</v>
      </c>
      <c r="N11" s="9">
        <v>74</v>
      </c>
      <c r="O11" s="20">
        <v>76</v>
      </c>
      <c r="P11" s="20" t="s">
        <v>21</v>
      </c>
      <c r="Q11" s="20" t="s">
        <v>21</v>
      </c>
      <c r="R11" s="20" t="s">
        <v>21</v>
      </c>
      <c r="S11" s="31" t="s">
        <v>21</v>
      </c>
      <c r="T11" s="31" t="s">
        <v>21</v>
      </c>
      <c r="U11" s="31" t="s">
        <v>21</v>
      </c>
    </row>
    <row r="12" spans="1:21" s="3" customFormat="1" ht="17.25" thickBot="1">
      <c r="A12" s="10" t="s">
        <v>27</v>
      </c>
      <c r="B12" s="11">
        <f>B8*1000/B5</f>
        <v>132.2205959226346</v>
      </c>
      <c r="C12" s="11">
        <f aca="true" t="shared" si="0" ref="C12:U12">C8*1000/C5</f>
        <v>110.43233082706767</v>
      </c>
      <c r="D12" s="11">
        <f t="shared" si="0"/>
        <v>135.3829557713053</v>
      </c>
      <c r="E12" s="11">
        <f t="shared" si="0"/>
        <v>161.5673644659152</v>
      </c>
      <c r="F12" s="11">
        <f t="shared" si="0"/>
        <v>175.25195968645016</v>
      </c>
      <c r="G12" s="11">
        <f t="shared" si="0"/>
        <v>171.07683741648106</v>
      </c>
      <c r="H12" s="11">
        <f t="shared" si="0"/>
        <v>163.64975715056664</v>
      </c>
      <c r="I12" s="11">
        <f t="shared" si="0"/>
        <v>164.14686825053997</v>
      </c>
      <c r="J12" s="11">
        <f t="shared" si="0"/>
        <v>169.57026713124273</v>
      </c>
      <c r="K12" s="11">
        <f t="shared" si="0"/>
        <v>159.53757225433526</v>
      </c>
      <c r="L12" s="11">
        <f t="shared" si="0"/>
        <v>166.66666666666666</v>
      </c>
      <c r="M12" s="11">
        <f t="shared" si="0"/>
        <v>159.02140672782875</v>
      </c>
      <c r="N12" s="11">
        <f t="shared" si="0"/>
        <v>171.6867469879518</v>
      </c>
      <c r="O12" s="11">
        <f t="shared" si="0"/>
        <v>194.29778247096093</v>
      </c>
      <c r="P12" s="11">
        <f t="shared" si="0"/>
        <v>181.24060700575816</v>
      </c>
      <c r="Q12" s="11">
        <f t="shared" si="0"/>
        <v>130.71211705801105</v>
      </c>
      <c r="R12" s="11">
        <f t="shared" si="0"/>
        <v>204.4754775107825</v>
      </c>
      <c r="S12" s="32">
        <f t="shared" si="0"/>
        <v>254.69634104046244</v>
      </c>
      <c r="T12" s="32">
        <f t="shared" si="0"/>
        <v>223.26775463743675</v>
      </c>
      <c r="U12" s="32">
        <f t="shared" si="0"/>
        <v>221.58536272040303</v>
      </c>
    </row>
    <row r="13" spans="1:13" s="13" customFormat="1" ht="12" customHeight="1">
      <c r="A13" s="42" t="s">
        <v>24</v>
      </c>
      <c r="B13" s="43"/>
      <c r="C13" s="43"/>
      <c r="D13" s="43"/>
      <c r="E13" s="43"/>
      <c r="F13" s="43"/>
      <c r="G13" s="43"/>
      <c r="H13" s="45"/>
      <c r="I13" s="45"/>
      <c r="J13" s="45"/>
      <c r="K13" s="45"/>
      <c r="L13" s="45"/>
      <c r="M13" s="12"/>
    </row>
    <row r="14" spans="1:13" s="13" customFormat="1" ht="12" customHeight="1">
      <c r="A14" s="38"/>
      <c r="B14" s="46"/>
      <c r="C14" s="46"/>
      <c r="D14" s="46"/>
      <c r="E14" s="46"/>
      <c r="F14" s="46"/>
      <c r="G14" s="46"/>
      <c r="H14" s="46"/>
      <c r="I14" s="46"/>
      <c r="J14" s="14"/>
      <c r="K14" s="14"/>
      <c r="L14" s="14"/>
      <c r="M14" s="14"/>
    </row>
    <row r="15" spans="1:13" s="13" customFormat="1" ht="12" customHeight="1">
      <c r="A15" s="39" t="s">
        <v>12</v>
      </c>
      <c r="B15" s="39"/>
      <c r="C15" s="39"/>
      <c r="D15" s="39"/>
      <c r="E15" s="39"/>
      <c r="F15" s="39"/>
      <c r="G15" s="39"/>
      <c r="H15" s="46"/>
      <c r="I15" s="46"/>
      <c r="J15" s="15"/>
      <c r="K15" s="15"/>
      <c r="L15" s="15"/>
      <c r="M15" s="15"/>
    </row>
    <row r="16" spans="1:13" s="13" customFormat="1" ht="12" customHeight="1">
      <c r="A16" s="37" t="s">
        <v>2</v>
      </c>
      <c r="B16" s="37"/>
      <c r="C16" s="37"/>
      <c r="D16" s="37"/>
      <c r="E16" s="37"/>
      <c r="F16" s="37"/>
      <c r="G16" s="37"/>
      <c r="H16" s="46"/>
      <c r="I16" s="46"/>
      <c r="J16" s="16"/>
      <c r="K16" s="16"/>
      <c r="L16" s="16"/>
      <c r="M16" s="16"/>
    </row>
    <row r="17" spans="1:13" s="13" customFormat="1" ht="12" customHeight="1">
      <c r="A17" s="44" t="s">
        <v>15</v>
      </c>
      <c r="B17" s="44"/>
      <c r="C17" s="44"/>
      <c r="D17" s="44"/>
      <c r="E17" s="44"/>
      <c r="F17" s="44"/>
      <c r="G17" s="44"/>
      <c r="H17" s="46"/>
      <c r="I17" s="46"/>
      <c r="J17" s="46"/>
      <c r="K17" s="46"/>
      <c r="L17" s="46"/>
      <c r="M17" s="17"/>
    </row>
    <row r="18" spans="1:13" s="19" customFormat="1" ht="12" customHeight="1">
      <c r="A18" s="44" t="s">
        <v>11</v>
      </c>
      <c r="B18" s="44"/>
      <c r="C18" s="44"/>
      <c r="D18" s="44"/>
      <c r="E18" s="44"/>
      <c r="F18" s="44"/>
      <c r="G18" s="44"/>
      <c r="H18" s="46"/>
      <c r="I18" s="46"/>
      <c r="J18" s="46"/>
      <c r="K18" s="46"/>
      <c r="L18" s="46"/>
      <c r="M18" s="17"/>
    </row>
    <row r="19" spans="1:13" s="19" customFormat="1" ht="12.75">
      <c r="A19" s="41" t="s">
        <v>25</v>
      </c>
      <c r="B19" s="41"/>
      <c r="C19" s="41"/>
      <c r="D19" s="41"/>
      <c r="E19" s="41"/>
      <c r="F19" s="41"/>
      <c r="G19" s="41"/>
      <c r="H19" s="47"/>
      <c r="I19" s="47"/>
      <c r="J19" s="47"/>
      <c r="K19" s="47"/>
      <c r="L19" s="47"/>
      <c r="M19" s="17"/>
    </row>
    <row r="20" spans="1:13" s="19" customFormat="1" ht="12" customHeight="1">
      <c r="A20" s="37" t="s">
        <v>13</v>
      </c>
      <c r="B20" s="37"/>
      <c r="C20" s="37"/>
      <c r="D20" s="37"/>
      <c r="E20" s="37"/>
      <c r="F20" s="37"/>
      <c r="G20" s="37"/>
      <c r="H20" s="46"/>
      <c r="I20" s="46"/>
      <c r="J20" s="16"/>
      <c r="K20" s="16"/>
      <c r="L20" s="16"/>
      <c r="M20" s="16"/>
    </row>
    <row r="21" spans="1:13" s="19" customFormat="1" ht="12" customHeight="1">
      <c r="A21" s="40" t="s">
        <v>3</v>
      </c>
      <c r="B21" s="40"/>
      <c r="C21" s="40"/>
      <c r="D21" s="40"/>
      <c r="E21" s="40"/>
      <c r="F21" s="40"/>
      <c r="G21" s="40"/>
      <c r="H21" s="46"/>
      <c r="I21" s="46"/>
      <c r="J21" s="18"/>
      <c r="K21" s="18"/>
      <c r="L21" s="18"/>
      <c r="M21" s="18"/>
    </row>
    <row r="22" spans="1:13" s="19" customFormat="1" ht="12" customHeight="1">
      <c r="A22" s="41" t="s">
        <v>23</v>
      </c>
      <c r="B22" s="41"/>
      <c r="C22" s="41"/>
      <c r="D22" s="41"/>
      <c r="E22" s="41"/>
      <c r="F22" s="41"/>
      <c r="G22" s="41"/>
      <c r="H22" s="47"/>
      <c r="I22" s="47"/>
      <c r="J22" s="47"/>
      <c r="K22" s="47"/>
      <c r="L22" s="47"/>
      <c r="M22" s="17"/>
    </row>
    <row r="23" spans="1:13" s="19" customFormat="1" ht="12.75">
      <c r="A23" s="41" t="s">
        <v>26</v>
      </c>
      <c r="B23" s="41"/>
      <c r="C23" s="41"/>
      <c r="D23" s="41"/>
      <c r="E23" s="41"/>
      <c r="F23" s="41"/>
      <c r="G23" s="41"/>
      <c r="H23" s="47"/>
      <c r="I23" s="47"/>
      <c r="J23" s="47"/>
      <c r="K23" s="47"/>
      <c r="L23" s="47"/>
      <c r="M23" s="17"/>
    </row>
    <row r="24" spans="1:13" s="19" customFormat="1" ht="12" customHeight="1">
      <c r="A24" s="40" t="s">
        <v>4</v>
      </c>
      <c r="B24" s="40"/>
      <c r="C24" s="40"/>
      <c r="D24" s="40"/>
      <c r="E24" s="40"/>
      <c r="F24" s="40"/>
      <c r="G24" s="40"/>
      <c r="H24" s="46"/>
      <c r="I24" s="46"/>
      <c r="J24" s="18"/>
      <c r="K24" s="18"/>
      <c r="L24" s="18"/>
      <c r="M24" s="18"/>
    </row>
    <row r="25" spans="1:13" s="19" customFormat="1" ht="13.5" customHeight="1">
      <c r="A25" s="41" t="s">
        <v>9</v>
      </c>
      <c r="B25" s="41"/>
      <c r="C25" s="41"/>
      <c r="D25" s="41"/>
      <c r="E25" s="41"/>
      <c r="F25" s="41"/>
      <c r="G25" s="41"/>
      <c r="H25" s="47"/>
      <c r="I25" s="47"/>
      <c r="J25" s="47"/>
      <c r="K25" s="47"/>
      <c r="L25" s="47"/>
      <c r="M25" s="17"/>
    </row>
    <row r="26" spans="1:13" s="19" customFormat="1" ht="12" customHeight="1">
      <c r="A26" s="41" t="s">
        <v>6</v>
      </c>
      <c r="B26" s="41"/>
      <c r="C26" s="41"/>
      <c r="D26" s="41"/>
      <c r="E26" s="41"/>
      <c r="F26" s="41"/>
      <c r="G26" s="41"/>
      <c r="H26" s="47"/>
      <c r="I26" s="47"/>
      <c r="J26" s="47"/>
      <c r="K26" s="47"/>
      <c r="L26" s="47"/>
      <c r="M26" s="17"/>
    </row>
    <row r="27" spans="1:13" s="19" customFormat="1" ht="12.75">
      <c r="A27" s="41" t="s">
        <v>7</v>
      </c>
      <c r="B27" s="41"/>
      <c r="C27" s="41"/>
      <c r="D27" s="41"/>
      <c r="E27" s="41"/>
      <c r="F27" s="41"/>
      <c r="G27" s="41"/>
      <c r="H27" s="47"/>
      <c r="I27" s="47"/>
      <c r="J27" s="47"/>
      <c r="K27" s="47"/>
      <c r="L27" s="47"/>
      <c r="M27" s="17"/>
    </row>
    <row r="28" spans="1:13" s="19" customFormat="1" ht="12.75">
      <c r="A28" s="41" t="s">
        <v>25</v>
      </c>
      <c r="B28" s="41"/>
      <c r="C28" s="41"/>
      <c r="D28" s="41"/>
      <c r="E28" s="41"/>
      <c r="F28" s="41"/>
      <c r="G28" s="41"/>
      <c r="H28" s="47"/>
      <c r="I28" s="47"/>
      <c r="J28" s="47"/>
      <c r="K28" s="47"/>
      <c r="L28" s="47"/>
      <c r="M28" s="17"/>
    </row>
    <row r="29" spans="1:13" s="19" customFormat="1" ht="12" customHeight="1">
      <c r="A29" s="37" t="s">
        <v>5</v>
      </c>
      <c r="B29" s="37"/>
      <c r="C29" s="37"/>
      <c r="D29" s="37"/>
      <c r="E29" s="37"/>
      <c r="F29" s="37"/>
      <c r="G29" s="37"/>
      <c r="H29" s="46"/>
      <c r="I29" s="46"/>
      <c r="J29" s="16"/>
      <c r="K29" s="16"/>
      <c r="L29" s="16"/>
      <c r="M29" s="16"/>
    </row>
    <row r="30" spans="1:13" s="19" customFormat="1" ht="12" customHeight="1">
      <c r="A30" s="41" t="s">
        <v>10</v>
      </c>
      <c r="B30" s="41"/>
      <c r="C30" s="41"/>
      <c r="D30" s="41"/>
      <c r="E30" s="41"/>
      <c r="F30" s="41"/>
      <c r="G30" s="41"/>
      <c r="H30" s="47"/>
      <c r="I30" s="47"/>
      <c r="J30" s="47"/>
      <c r="K30" s="47"/>
      <c r="L30" s="47"/>
      <c r="M30" s="18"/>
    </row>
    <row r="31" spans="1:1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</sheetData>
  <mergeCells count="19">
    <mergeCell ref="A30:L30"/>
    <mergeCell ref="A13:L13"/>
    <mergeCell ref="A17:L17"/>
    <mergeCell ref="A18:L18"/>
    <mergeCell ref="A19:L19"/>
    <mergeCell ref="A25:L25"/>
    <mergeCell ref="A26:L26"/>
    <mergeCell ref="A27:L27"/>
    <mergeCell ref="A28:L28"/>
    <mergeCell ref="A1:U1"/>
    <mergeCell ref="A29:I29"/>
    <mergeCell ref="A14:I14"/>
    <mergeCell ref="A15:I15"/>
    <mergeCell ref="A16:I16"/>
    <mergeCell ref="A20:I20"/>
    <mergeCell ref="A21:I21"/>
    <mergeCell ref="A22:L22"/>
    <mergeCell ref="A23:L23"/>
    <mergeCell ref="A24:I24"/>
  </mergeCells>
  <printOptions/>
  <pageMargins left="0.75" right="0.75" top="1" bottom="1" header="0.5" footer="0.5"/>
  <pageSetup fitToHeight="1" fitToWidth="1" horizontalDpi="300" verticalDpi="3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long.nguyen</cp:lastModifiedBy>
  <cp:lastPrinted>2009-03-30T13:13:01Z</cp:lastPrinted>
  <dcterms:created xsi:type="dcterms:W3CDTF">1999-08-16T14:11:18Z</dcterms:created>
  <dcterms:modified xsi:type="dcterms:W3CDTF">2009-03-31T19:12:06Z</dcterms:modified>
  <cp:category/>
  <cp:version/>
  <cp:contentType/>
  <cp:contentStatus/>
</cp:coreProperties>
</file>