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4-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<sst xmlns="http://schemas.openxmlformats.org/spreadsheetml/2006/main" count="18" uniqueCount="18">
  <si>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Highway</t>
  </si>
  <si>
    <t>Nonhighway</t>
  </si>
  <si>
    <t>Agriculture</t>
  </si>
  <si>
    <t>Marine</t>
  </si>
  <si>
    <t xml:space="preserve">    Total nonhighway</t>
  </si>
  <si>
    <r>
      <t>Aviation</t>
    </r>
    <r>
      <rPr>
        <vertAlign val="superscript"/>
        <sz val="10"/>
        <rFont val="Arial"/>
        <family val="2"/>
      </rPr>
      <t>a</t>
    </r>
  </si>
  <si>
    <r>
      <t>Other</t>
    </r>
    <r>
      <rPr>
        <vertAlign val="superscript"/>
        <sz val="10"/>
        <rFont val="Arial"/>
        <family val="2"/>
      </rPr>
      <t>b</t>
    </r>
  </si>
  <si>
    <r>
      <t xml:space="preserve">a </t>
    </r>
    <r>
      <rPr>
        <sz val="8"/>
        <rFont val="Arial"/>
        <family val="2"/>
      </rPr>
      <t>Does not include aviation jet fuel.</t>
    </r>
  </si>
  <si>
    <t>TOTAL demand</t>
  </si>
  <si>
    <t>Table 4-7</t>
  </si>
  <si>
    <t>Domestic Demand for Gasoline (Million gallons) by Mode</t>
  </si>
  <si>
    <t>Numbers may not add to totals due to rounding.</t>
  </si>
  <si>
    <r>
      <t xml:space="preserve">b </t>
    </r>
    <r>
      <rPr>
        <sz val="8"/>
        <rFont val="Arial"/>
        <family val="2"/>
      </rPr>
      <t>Includes state, county, and municipal use, industrial and commercial use, construction use, and miscellaneous.</t>
    </r>
  </si>
  <si>
    <r>
      <t>SOURCES:</t>
    </r>
    <r>
      <rPr>
        <sz val="8"/>
        <rFont val="Arial"/>
        <family val="2"/>
      </rPr>
      <t xml:space="preserve"> Highway: 1960-95: U.S. Department of Transportation, Federal Highway Administration, </t>
    </r>
    <r>
      <rPr>
        <i/>
        <sz val="8"/>
        <rFont val="Arial"/>
        <family val="2"/>
      </rPr>
      <t>Highway Statististics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 xml:space="preserve">Summary to 1995 </t>
    </r>
    <r>
      <rPr>
        <sz val="8"/>
        <rFont val="Arial"/>
        <family val="2"/>
      </rPr>
      <t>(Washington, DC: 1996), table MF-221.</t>
    </r>
  </si>
  <si>
    <t>These estimates may not be comparable to data for prior years due to revised estimation procedures.</t>
  </si>
  <si>
    <r>
      <t>NOTES:</t>
    </r>
    <r>
      <rPr>
        <sz val="8"/>
        <rFont val="Arial"/>
        <family val="2"/>
      </rPr>
      <t xml:space="preserve">  All nonhighway uses of gasoline were estimated by the U.S. Department of Transportation, Federal Highway Administration.  </t>
    </r>
  </si>
  <si>
    <r>
      <t xml:space="preserve">1996-98:  Ibid., </t>
    </r>
    <r>
      <rPr>
        <i/>
        <sz val="8"/>
        <rFont val="Arial"/>
        <family val="2"/>
      </rPr>
      <t>Highway Statistics</t>
    </r>
    <r>
      <rPr>
        <sz val="8"/>
        <rFont val="Arial"/>
        <family val="2"/>
      </rPr>
      <t xml:space="preserve"> (Washington, DC: Annual issues), table MF-21.</t>
    </r>
  </si>
  <si>
    <r>
      <t xml:space="preserve">Nonhighway: 1960-98: Ibid., </t>
    </r>
    <r>
      <rPr>
        <i/>
        <sz val="8"/>
        <rFont val="Arial"/>
        <family val="2"/>
      </rPr>
      <t>Highway Statistics</t>
    </r>
    <r>
      <rPr>
        <sz val="8"/>
        <rFont val="Arial"/>
        <family val="2"/>
      </rPr>
      <t xml:space="preserve"> (Washington, DC: Annual issues), table MF-24, and unpublished revisions.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</si>
</sst>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_W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9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1" applyAlignment="0">
      <protection/>
    </xf>
    <xf numFmtId="49" fontId="5" fillId="0" borderId="1">
      <alignment horizontal="left" vertical="center"/>
      <protection/>
    </xf>
    <xf numFmtId="164" fontId="6" fillId="0" borderId="2" applyNumberFormat="0">
      <alignment horizontal="right" vertical="center"/>
      <protection/>
    </xf>
    <xf numFmtId="165" fontId="6" fillId="0" borderId="1">
      <alignment horizontal="right"/>
      <protection/>
    </xf>
    <xf numFmtId="0" fontId="8" fillId="0" borderId="1">
      <alignment horizontal="left"/>
      <protection/>
    </xf>
    <xf numFmtId="0" fontId="8" fillId="0" borderId="3">
      <alignment horizontal="right" vertical="center"/>
      <protection/>
    </xf>
    <xf numFmtId="0" fontId="6" fillId="0" borderId="1">
      <alignment horizontal="left" vertical="center"/>
      <protection/>
    </xf>
    <xf numFmtId="0" fontId="9" fillId="0" borderId="3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5" fillId="0" borderId="0">
      <alignment horizontal="right"/>
      <protection/>
    </xf>
    <xf numFmtId="0" fontId="7" fillId="0" borderId="0">
      <alignment horizontal="left"/>
      <protection/>
    </xf>
    <xf numFmtId="49" fontId="5" fillId="0" borderId="1">
      <alignment horizontal="left" vertical="center"/>
      <protection/>
    </xf>
    <xf numFmtId="49" fontId="10" fillId="0" borderId="1" applyFill="0">
      <alignment horizontal="left" vertical="center"/>
      <protection/>
    </xf>
    <xf numFmtId="49" fontId="5" fillId="0" borderId="3">
      <alignment horizontal="left" vertical="center"/>
      <protection/>
    </xf>
    <xf numFmtId="164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2">
      <alignment horizontal="left" vertical="center"/>
      <protection/>
    </xf>
    <xf numFmtId="0" fontId="11" fillId="0" borderId="0">
      <alignment horizontal="left" vertical="top"/>
      <protection/>
    </xf>
    <xf numFmtId="0" fontId="9" fillId="0" borderId="0">
      <alignment horizontal="left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6" fillId="0" borderId="0">
      <alignment horizontal="left"/>
      <protection/>
    </xf>
    <xf numFmtId="49" fontId="4" fillId="0" borderId="1">
      <alignment horizontal="left"/>
      <protection/>
    </xf>
    <xf numFmtId="0" fontId="8" fillId="0" borderId="3">
      <alignment horizontal="left"/>
      <protection/>
    </xf>
    <xf numFmtId="0" fontId="9" fillId="0" borderId="0">
      <alignment horizontal="left" vertical="center"/>
      <protection/>
    </xf>
  </cellStyleXfs>
  <cellXfs count="26">
    <xf numFmtId="0" fontId="0" fillId="0" borderId="0" xfId="0" applyAlignment="1">
      <alignment/>
    </xf>
    <xf numFmtId="0" fontId="17" fillId="0" borderId="0" xfId="42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3" fillId="0" borderId="4" xfId="43" applyFont="1" applyFill="1" applyBorder="1">
      <alignment horizontal="left"/>
      <protection/>
    </xf>
    <xf numFmtId="0" fontId="0" fillId="0" borderId="4" xfId="0" applyFont="1" applyFill="1" applyBorder="1" applyAlignment="1">
      <alignment/>
    </xf>
    <xf numFmtId="0" fontId="1" fillId="0" borderId="5" xfId="31" applyFont="1" applyFill="1" applyBorder="1" applyAlignment="1">
      <alignment horizontal="center"/>
      <protection/>
    </xf>
    <xf numFmtId="0" fontId="1" fillId="0" borderId="5" xfId="31" applyFont="1" applyFill="1" applyBorder="1" applyAlignment="1">
      <alignment horizontal="right"/>
      <protection/>
    </xf>
    <xf numFmtId="0" fontId="1" fillId="0" borderId="0" xfId="31" applyFont="1" applyFill="1" applyBorder="1" applyAlignment="1">
      <alignment horizontal="left"/>
      <protection/>
    </xf>
    <xf numFmtId="3" fontId="1" fillId="0" borderId="0" xfId="31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3" fontId="0" fillId="0" borderId="0" xfId="31" applyNumberFormat="1" applyFont="1" applyFill="1" applyBorder="1" applyAlignment="1">
      <alignment horizontal="right"/>
      <protection/>
    </xf>
    <xf numFmtId="3" fontId="14" fillId="0" borderId="0" xfId="31" applyNumberFormat="1" applyFont="1" applyFill="1" applyBorder="1" applyAlignment="1">
      <alignment horizontal="right"/>
      <protection/>
    </xf>
    <xf numFmtId="0" fontId="0" fillId="0" borderId="0" xfId="31" applyFont="1" applyFill="1" applyBorder="1" applyAlignment="1">
      <alignment horizontal="left"/>
      <protection/>
    </xf>
    <xf numFmtId="3" fontId="0" fillId="0" borderId="5" xfId="31" applyNumberFormat="1" applyFont="1" applyFill="1" applyBorder="1" applyAlignment="1">
      <alignment horizontal="right"/>
      <protection/>
    </xf>
    <xf numFmtId="0" fontId="1" fillId="0" borderId="4" xfId="31" applyFont="1" applyFill="1" applyBorder="1" applyAlignment="1">
      <alignment horizontal="left"/>
      <protection/>
    </xf>
    <xf numFmtId="3" fontId="1" fillId="0" borderId="4" xfId="31" applyNumberFormat="1" applyFont="1" applyFill="1" applyBorder="1" applyAlignment="1">
      <alignment horizontal="right"/>
      <protection/>
    </xf>
    <xf numFmtId="0" fontId="15" fillId="0" borderId="0" xfId="30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15" fillId="0" borderId="0" xfId="31" applyFont="1" applyFill="1" applyAlignment="1">
      <alignment horizontal="left"/>
      <protection/>
    </xf>
    <xf numFmtId="49" fontId="15" fillId="0" borderId="0" xfId="0" applyNumberFormat="1" applyFont="1" applyFill="1" applyAlignment="1">
      <alignment horizontal="left"/>
    </xf>
    <xf numFmtId="0" fontId="15" fillId="0" borderId="0" xfId="31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/>
    </xf>
    <xf numFmtId="0" fontId="14" fillId="0" borderId="6" xfId="31" applyFont="1" applyFill="1" applyBorder="1" applyAlignment="1">
      <alignment horizontal="left"/>
      <protection/>
    </xf>
    <xf numFmtId="0" fontId="14" fillId="0" borderId="0" xfId="31" applyFont="1" applyFill="1" applyAlignment="1">
      <alignment horizontal="left"/>
      <protection/>
    </xf>
    <xf numFmtId="0" fontId="18" fillId="0" borderId="0" xfId="31" applyFont="1" applyFill="1" applyAlignment="1">
      <alignment horizontal="left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Superscript" xfId="20"/>
    <cellStyle name="Data_1-43A" xfId="21"/>
    <cellStyle name="Data-one deci" xfId="22"/>
    <cellStyle name="Hed Side" xfId="23"/>
    <cellStyle name="Hed Side bold" xfId="24"/>
    <cellStyle name="Hed Side Regular" xfId="25"/>
    <cellStyle name="Hed Side_1-43A" xfId="26"/>
    <cellStyle name="Hed Top" xfId="27"/>
    <cellStyle name="Percent" xfId="28"/>
    <cellStyle name="Source Hed" xfId="29"/>
    <cellStyle name="Source Superscript" xfId="30"/>
    <cellStyle name="Source Text" xfId="31"/>
    <cellStyle name="Superscript" xfId="32"/>
    <cellStyle name="Superscript- regular" xfId="33"/>
    <cellStyle name="Superscript_1-43A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19.28125" style="2" customWidth="1"/>
    <col min="2" max="15" width="8.7109375" style="2" customWidth="1"/>
    <col min="16" max="16384" width="9.140625" style="2" customWidth="1"/>
  </cols>
  <sheetData>
    <row r="1" ht="18">
      <c r="A1" s="1" t="s">
        <v>9</v>
      </c>
    </row>
    <row r="2" spans="1:16" ht="16.5" thickBot="1">
      <c r="A2" s="3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4.25" customHeight="1">
      <c r="A3" s="5"/>
      <c r="B3" s="6">
        <v>1960</v>
      </c>
      <c r="C3" s="6">
        <v>1965</v>
      </c>
      <c r="D3" s="6">
        <v>1970</v>
      </c>
      <c r="E3" s="6">
        <v>1975</v>
      </c>
      <c r="F3" s="6">
        <v>1980</v>
      </c>
      <c r="G3" s="6">
        <v>1985</v>
      </c>
      <c r="H3" s="6">
        <v>1990</v>
      </c>
      <c r="I3" s="6">
        <v>1991</v>
      </c>
      <c r="J3" s="6">
        <v>1992</v>
      </c>
      <c r="K3" s="6">
        <v>1993</v>
      </c>
      <c r="L3" s="6">
        <v>1994</v>
      </c>
      <c r="M3" s="6">
        <v>1995</v>
      </c>
      <c r="N3" s="6">
        <v>1996</v>
      </c>
      <c r="O3" s="6">
        <v>1997</v>
      </c>
      <c r="P3" s="6">
        <v>1998</v>
      </c>
    </row>
    <row r="4" spans="1:16" s="9" customFormat="1" ht="12.75">
      <c r="A4" s="7" t="s">
        <v>0</v>
      </c>
      <c r="B4" s="8">
        <v>55428.618</v>
      </c>
      <c r="C4" s="8">
        <v>66978.519</v>
      </c>
      <c r="D4" s="8">
        <v>85598.364</v>
      </c>
      <c r="E4" s="8">
        <v>99353.593</v>
      </c>
      <c r="F4" s="8">
        <v>101183.014</v>
      </c>
      <c r="G4" s="8">
        <v>103545</v>
      </c>
      <c r="H4" s="8">
        <v>109529.456</v>
      </c>
      <c r="I4" s="8">
        <v>107913.262</v>
      </c>
      <c r="J4" s="8">
        <v>110974.379</v>
      </c>
      <c r="K4" s="8">
        <v>113668.348</v>
      </c>
      <c r="L4" s="8">
        <v>115681.981</v>
      </c>
      <c r="M4" s="8">
        <v>117061.292</v>
      </c>
      <c r="N4" s="8">
        <v>119514.718</v>
      </c>
      <c r="O4" s="8">
        <v>120938</v>
      </c>
      <c r="P4" s="8">
        <v>124694</v>
      </c>
    </row>
    <row r="5" spans="1:16" ht="14.25">
      <c r="A5" s="7" t="s">
        <v>1</v>
      </c>
      <c r="B5" s="10"/>
      <c r="C5" s="10"/>
      <c r="D5" s="10"/>
      <c r="E5" s="10"/>
      <c r="F5" s="10"/>
      <c r="G5" s="11"/>
      <c r="H5" s="10"/>
      <c r="I5" s="10"/>
      <c r="J5" s="10"/>
      <c r="K5" s="10"/>
      <c r="L5" s="10"/>
      <c r="M5" s="10"/>
      <c r="N5" s="10"/>
      <c r="O5" s="10"/>
      <c r="P5" s="10"/>
    </row>
    <row r="6" spans="1:16" ht="12.75">
      <c r="A6" s="12" t="s">
        <v>2</v>
      </c>
      <c r="B6" s="10">
        <v>2291.666</v>
      </c>
      <c r="C6" s="10">
        <v>1963.432</v>
      </c>
      <c r="D6" s="10">
        <v>1931.966</v>
      </c>
      <c r="E6" s="10">
        <v>1564.882</v>
      </c>
      <c r="F6" s="10">
        <v>1059.044</v>
      </c>
      <c r="G6" s="10">
        <v>1080.677</v>
      </c>
      <c r="H6" s="10">
        <v>681.22</v>
      </c>
      <c r="I6" s="10">
        <v>778.957</v>
      </c>
      <c r="J6" s="10">
        <v>805.524</v>
      </c>
      <c r="K6" s="10">
        <v>846.32</v>
      </c>
      <c r="L6" s="10">
        <v>911.996</v>
      </c>
      <c r="M6" s="10">
        <v>926.732</v>
      </c>
      <c r="N6" s="10">
        <v>918.085</v>
      </c>
      <c r="O6" s="10">
        <v>984.45</v>
      </c>
      <c r="P6" s="10">
        <v>907</v>
      </c>
    </row>
    <row r="7" spans="1:16" ht="14.25" customHeight="1">
      <c r="A7" s="12" t="s">
        <v>5</v>
      </c>
      <c r="B7" s="10">
        <v>1323.769</v>
      </c>
      <c r="C7" s="10">
        <v>501.339</v>
      </c>
      <c r="D7" s="10">
        <v>393.012</v>
      </c>
      <c r="E7" s="10">
        <v>409.713</v>
      </c>
      <c r="F7" s="10">
        <v>412.883</v>
      </c>
      <c r="G7" s="10">
        <v>381.515</v>
      </c>
      <c r="H7" s="10">
        <v>360.942</v>
      </c>
      <c r="I7" s="10">
        <v>338.543</v>
      </c>
      <c r="J7" s="10">
        <v>344.302</v>
      </c>
      <c r="K7" s="10">
        <v>340.447</v>
      </c>
      <c r="L7" s="10">
        <v>364.231</v>
      </c>
      <c r="M7" s="10">
        <v>366.986</v>
      </c>
      <c r="N7" s="10">
        <v>343.614</v>
      </c>
      <c r="O7" s="10">
        <v>334.684</v>
      </c>
      <c r="P7" s="10">
        <v>351</v>
      </c>
    </row>
    <row r="8" spans="1:16" ht="12.75">
      <c r="A8" s="12" t="s">
        <v>3</v>
      </c>
      <c r="B8" s="10">
        <v>60.633</v>
      </c>
      <c r="C8" s="10">
        <v>96.336</v>
      </c>
      <c r="D8" s="10">
        <v>598.159</v>
      </c>
      <c r="E8" s="10">
        <v>729.718</v>
      </c>
      <c r="F8" s="10">
        <v>1052.185</v>
      </c>
      <c r="G8" s="10">
        <v>1052.998</v>
      </c>
      <c r="H8" s="10">
        <v>1300.421</v>
      </c>
      <c r="I8" s="10">
        <v>1709.687</v>
      </c>
      <c r="J8" s="10">
        <v>1319.171</v>
      </c>
      <c r="K8" s="10">
        <v>873.687</v>
      </c>
      <c r="L8" s="10">
        <v>896.7</v>
      </c>
      <c r="M8" s="10">
        <v>1060.394</v>
      </c>
      <c r="N8" s="10">
        <v>993.671</v>
      </c>
      <c r="O8" s="10">
        <v>987.193</v>
      </c>
      <c r="P8" s="10">
        <v>956</v>
      </c>
    </row>
    <row r="9" spans="1:16" ht="15.75" customHeight="1">
      <c r="A9" s="12" t="s">
        <v>6</v>
      </c>
      <c r="B9" s="13">
        <v>1656.267</v>
      </c>
      <c r="C9" s="13">
        <v>1647.076</v>
      </c>
      <c r="D9" s="13">
        <v>1079.713</v>
      </c>
      <c r="E9" s="13">
        <v>937.996</v>
      </c>
      <c r="F9" s="13">
        <v>1130.531</v>
      </c>
      <c r="G9" s="13">
        <v>1489.753</v>
      </c>
      <c r="H9" s="13">
        <v>1733.499</v>
      </c>
      <c r="I9" s="13">
        <v>1481.517</v>
      </c>
      <c r="J9" s="13">
        <v>1439.298</v>
      </c>
      <c r="K9" s="13">
        <v>850.208</v>
      </c>
      <c r="L9" s="13">
        <v>861.956</v>
      </c>
      <c r="M9" s="13">
        <v>837.975</v>
      </c>
      <c r="N9" s="13">
        <v>825.352</v>
      </c>
      <c r="O9" s="13">
        <f>437.091+300.491+252.693</f>
        <v>990.275</v>
      </c>
      <c r="P9" s="13">
        <v>1070</v>
      </c>
    </row>
    <row r="10" spans="1:16" s="9" customFormat="1" ht="12.75">
      <c r="A10" s="7" t="s">
        <v>4</v>
      </c>
      <c r="B10" s="8">
        <v>5332.335</v>
      </c>
      <c r="C10" s="8">
        <v>4208.183</v>
      </c>
      <c r="D10" s="8">
        <v>4002.85</v>
      </c>
      <c r="E10" s="8">
        <v>3642.309</v>
      </c>
      <c r="F10" s="8">
        <v>3654.643</v>
      </c>
      <c r="G10" s="8">
        <v>4004.943</v>
      </c>
      <c r="H10" s="8">
        <v>4076.0820000000003</v>
      </c>
      <c r="I10" s="8">
        <v>4308.704</v>
      </c>
      <c r="J10" s="8">
        <v>3908.295</v>
      </c>
      <c r="K10" s="8">
        <v>2910.6620000000003</v>
      </c>
      <c r="L10" s="8">
        <v>3034.883</v>
      </c>
      <c r="M10" s="8">
        <v>3192.087</v>
      </c>
      <c r="N10" s="8">
        <f>SUM(N6:N9)</f>
        <v>3080.7219999999998</v>
      </c>
      <c r="O10" s="8">
        <f>SUM(O6:O9)</f>
        <v>3296.6020000000003</v>
      </c>
      <c r="P10" s="8">
        <v>3284</v>
      </c>
    </row>
    <row r="11" spans="1:16" s="9" customFormat="1" ht="13.5" thickBot="1">
      <c r="A11" s="14" t="s">
        <v>8</v>
      </c>
      <c r="B11" s="15">
        <v>60760.953</v>
      </c>
      <c r="C11" s="15">
        <v>71186.702</v>
      </c>
      <c r="D11" s="15">
        <v>89601.214</v>
      </c>
      <c r="E11" s="15">
        <v>102995.90199999999</v>
      </c>
      <c r="F11" s="15">
        <v>104837.65699999999</v>
      </c>
      <c r="G11" s="15">
        <v>107550</v>
      </c>
      <c r="H11" s="15">
        <v>113605.538</v>
      </c>
      <c r="I11" s="15">
        <v>112221.966</v>
      </c>
      <c r="J11" s="15">
        <v>114882.674</v>
      </c>
      <c r="K11" s="15">
        <v>116579.01</v>
      </c>
      <c r="L11" s="15">
        <v>118716.864</v>
      </c>
      <c r="M11" s="15">
        <v>120253.379</v>
      </c>
      <c r="N11" s="15">
        <v>122595.44</v>
      </c>
      <c r="O11" s="15">
        <f>SUM(O4:O9)</f>
        <v>124234.60199999998</v>
      </c>
      <c r="P11" s="15">
        <v>127978</v>
      </c>
    </row>
    <row r="12" spans="1:15" ht="13.5" customHeight="1">
      <c r="A12" s="23" t="s">
        <v>7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1:15" ht="13.5" customHeight="1">
      <c r="A13" s="24" t="s">
        <v>12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1:15" ht="6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7"/>
    </row>
    <row r="15" spans="1:15" ht="12.75">
      <c r="A15" s="25" t="s">
        <v>15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12.75">
      <c r="A16" s="19" t="s">
        <v>14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6" customHeight="1">
      <c r="A17" s="19"/>
      <c r="B17" s="19"/>
      <c r="C17" s="19"/>
      <c r="D17" s="1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2.75">
      <c r="A18" s="21" t="s">
        <v>11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6" customHeight="1">
      <c r="A19" s="19"/>
      <c r="B19" s="19"/>
      <c r="C19" s="19"/>
      <c r="D19" s="19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.75">
      <c r="A20" s="22" t="s">
        <v>13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ht="12.75">
      <c r="A21" s="20" t="s">
        <v>16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ht="12.75">
      <c r="A22" s="20" t="s">
        <v>17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4" ht="12.75">
      <c r="A23" s="19"/>
      <c r="B23" s="19"/>
      <c r="C23" s="19"/>
      <c r="D23" s="19"/>
    </row>
    <row r="24" spans="1:4" ht="12.75">
      <c r="A24" s="19"/>
      <c r="B24" s="19"/>
      <c r="C24" s="19"/>
      <c r="D24" s="19"/>
    </row>
  </sheetData>
  <mergeCells count="7">
    <mergeCell ref="A12:O12"/>
    <mergeCell ref="A13:O13"/>
    <mergeCell ref="A15:O15"/>
    <mergeCell ref="A21:O21"/>
    <mergeCell ref="A22:O22"/>
    <mergeCell ref="A18:O18"/>
    <mergeCell ref="A20:O20"/>
  </mergeCells>
  <printOptions/>
  <pageMargins left="0.75" right="0.75" top="1" bottom="1" header="0.5" footer="0.5"/>
  <pageSetup fitToHeight="1" fitToWidth="1" horizontalDpi="300" verticalDpi="300" orientation="landscape" scale="82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2000-07-12T21:20:58Z</cp:lastPrinted>
  <dcterms:created xsi:type="dcterms:W3CDTF">1999-05-13T15:12:17Z</dcterms:created>
  <dcterms:modified xsi:type="dcterms:W3CDTF">2001-02-06T16:38:24Z</dcterms:modified>
  <cp:category/>
  <cp:version/>
  <cp:contentType/>
  <cp:contentStatus/>
</cp:coreProperties>
</file>