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6540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<sst xmlns="http://schemas.openxmlformats.org/spreadsheetml/2006/main" count="31" uniqueCount="31">
  <si>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Transportation</t>
  </si>
  <si>
    <t>Industrial</t>
  </si>
  <si>
    <t>Residential and commercial</t>
  </si>
  <si>
    <t>Electric utilities</t>
  </si>
  <si>
    <t xml:space="preserve">    Total petroleum demand</t>
  </si>
  <si>
    <t>Transportation as % of total</t>
  </si>
  <si>
    <t>SOURCES:</t>
  </si>
  <si>
    <t>(Washington, DC:  July 1998), tables 2.1, 5.12b, and A3.</t>
  </si>
  <si>
    <t>Domestic Demand for Refined Petroleum Products by Sector (Quadrillion Btu)</t>
  </si>
  <si>
    <r>
      <t xml:space="preserve">1960-70: U.S. Department of Energy, Energy Information Administration, </t>
    </r>
    <r>
      <rPr>
        <i/>
        <sz val="8"/>
        <rFont val="Arial"/>
        <family val="2"/>
      </rPr>
      <t>Annual Energy Review 1997,</t>
    </r>
    <r>
      <rPr>
        <sz val="8"/>
        <rFont val="Arial"/>
        <family val="2"/>
      </rPr>
      <t xml:space="preserve"> DOE/EIA-0384(97) </t>
    </r>
  </si>
  <si>
    <r>
      <t>NOTE:</t>
    </r>
    <r>
      <rPr>
        <sz val="8"/>
        <rFont val="Arial"/>
        <family val="2"/>
      </rPr>
      <t xml:space="preserve">  Transportation's share of U.S. petroleum demand in this table differs slightly from table 4-1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because this table takes into </t>
    </r>
  </si>
  <si>
    <t>Table 4-3</t>
  </si>
  <si>
    <r>
      <t>R</t>
    </r>
    <r>
      <rPr>
        <b/>
        <sz val="10"/>
        <rFont val="Arial"/>
        <family val="2"/>
      </rPr>
      <t>32.73</t>
    </r>
  </si>
  <si>
    <r>
      <t>R</t>
    </r>
    <r>
      <rPr>
        <b/>
        <sz val="10"/>
        <rFont val="Arial"/>
        <family val="2"/>
      </rPr>
      <t>34.20</t>
    </r>
  </si>
  <si>
    <r>
      <t>R</t>
    </r>
    <r>
      <rPr>
        <sz val="10"/>
        <rFont val="Arial"/>
        <family val="2"/>
      </rPr>
      <t>22.76</t>
    </r>
  </si>
  <si>
    <r>
      <t>R</t>
    </r>
    <r>
      <rPr>
        <b/>
        <sz val="10"/>
        <rFont val="Arial"/>
        <family val="2"/>
      </rPr>
      <t>34.67</t>
    </r>
  </si>
  <si>
    <r>
      <t>R</t>
    </r>
    <r>
      <rPr>
        <sz val="10"/>
        <rFont val="Arial"/>
        <family val="2"/>
      </rPr>
      <t>23.74</t>
    </r>
  </si>
  <si>
    <r>
      <t>R</t>
    </r>
    <r>
      <rPr>
        <sz val="10"/>
        <rFont val="Arial"/>
        <family val="2"/>
      </rPr>
      <t>24.00</t>
    </r>
  </si>
  <si>
    <r>
      <t>R</t>
    </r>
    <r>
      <rPr>
        <sz val="10"/>
        <rFont val="Arial"/>
        <family val="2"/>
      </rPr>
      <t>24.64</t>
    </r>
  </si>
  <si>
    <r>
      <t>R</t>
    </r>
    <r>
      <rPr>
        <sz val="10"/>
        <rFont val="Arial"/>
        <family val="2"/>
      </rPr>
      <t>1.17</t>
    </r>
  </si>
  <si>
    <r>
      <t>R</t>
    </r>
    <r>
      <rPr>
        <b/>
        <sz val="10"/>
        <rFont val="Arial"/>
        <family val="2"/>
      </rPr>
      <t>34.55</t>
    </r>
  </si>
  <si>
    <r>
      <t>R</t>
    </r>
    <r>
      <rPr>
        <b/>
        <sz val="10"/>
        <rFont val="Arial"/>
        <family val="2"/>
      </rPr>
      <t>35.76</t>
    </r>
  </si>
  <si>
    <r>
      <t>R</t>
    </r>
    <r>
      <rPr>
        <b/>
        <sz val="10"/>
        <rFont val="Arial"/>
        <family val="2"/>
      </rPr>
      <t>36.27</t>
    </r>
  </si>
  <si>
    <r>
      <t>R</t>
    </r>
    <r>
      <rPr>
        <b/>
        <sz val="10"/>
        <rFont val="Arial"/>
        <family val="2"/>
      </rPr>
      <t>36.93</t>
    </r>
  </si>
  <si>
    <r>
      <t>R</t>
    </r>
    <r>
      <rPr>
        <sz val="10"/>
        <rFont val="Arial"/>
        <family val="2"/>
      </rPr>
      <t>66.7</t>
    </r>
  </si>
  <si>
    <r>
      <t>R</t>
    </r>
    <r>
      <rPr>
        <sz val="10"/>
        <rFont val="Arial"/>
        <family val="2"/>
      </rPr>
      <t>23.20</t>
    </r>
  </si>
  <si>
    <r>
      <t>R</t>
    </r>
    <r>
      <rPr>
        <sz val="10"/>
        <rFont val="Arial"/>
        <family val="2"/>
      </rPr>
      <t>9.15</t>
    </r>
  </si>
  <si>
    <r>
      <t>R</t>
    </r>
    <r>
      <rPr>
        <sz val="10"/>
        <rFont val="Arial"/>
        <family val="2"/>
      </rPr>
      <t>1.97</t>
    </r>
  </si>
  <si>
    <r>
      <t>KEY:</t>
    </r>
    <r>
      <rPr>
        <sz val="8"/>
        <rFont val="Arial"/>
        <family val="2"/>
      </rPr>
      <t xml:space="preserve">  Btu = British thermal unit; R = revised.</t>
    </r>
  </si>
  <si>
    <r>
      <t xml:space="preserve">1975-99: Ibid., </t>
    </r>
    <r>
      <rPr>
        <i/>
        <sz val="8"/>
        <rFont val="Arial"/>
        <family val="2"/>
      </rPr>
      <t xml:space="preserve">Monthly Energy Review, </t>
    </r>
    <r>
      <rPr>
        <sz val="8"/>
        <rFont val="Arial"/>
        <family val="2"/>
      </rPr>
      <t>Internet site www.eia.doe.gov/gov/pub/energy.overview/monthly.energy/, as of May 8, 2000, tables, 1.4, 2.3, 2.4, 2.5, and 2.6.</t>
    </r>
  </si>
  <si>
    <t>account differences within sectors in the use of various grades of petroleum-based fuel that have different Btu content per unit volume.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</si>
</sst>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1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4" xfId="43" applyFont="1" applyFill="1" applyBorder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5" xfId="31" applyNumberFormat="1" applyFont="1" applyFill="1" applyBorder="1" applyAlignment="1">
      <alignment horizontal="right"/>
      <protection/>
    </xf>
    <xf numFmtId="0" fontId="1" fillId="0" borderId="6" xfId="3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31" applyFont="1" applyFill="1" applyBorder="1">
      <alignment horizontal="left"/>
      <protection/>
    </xf>
    <xf numFmtId="2" fontId="0" fillId="0" borderId="0" xfId="31" applyNumberFormat="1" applyFont="1" applyFill="1" applyBorder="1" applyAlignment="1">
      <alignment horizontal="right"/>
      <protection/>
    </xf>
    <xf numFmtId="2" fontId="16" fillId="0" borderId="0" xfId="31" applyNumberFormat="1" applyFont="1" applyFill="1" applyBorder="1" applyAlignment="1">
      <alignment horizontal="right"/>
      <protection/>
    </xf>
    <xf numFmtId="2" fontId="0" fillId="0" borderId="6" xfId="31" applyNumberFormat="1" applyFont="1" applyFill="1" applyBorder="1" applyAlignment="1">
      <alignment horizontal="right"/>
      <protection/>
    </xf>
    <xf numFmtId="2" fontId="16" fillId="0" borderId="6" xfId="31" applyNumberFormat="1" applyFont="1" applyFill="1" applyBorder="1" applyAlignment="1">
      <alignment horizontal="right"/>
      <protection/>
    </xf>
    <xf numFmtId="0" fontId="0" fillId="0" borderId="6" xfId="0" applyFont="1" applyFill="1" applyBorder="1" applyAlignment="1">
      <alignment/>
    </xf>
    <xf numFmtId="0" fontId="1" fillId="0" borderId="0" xfId="31" applyFont="1" applyFill="1" applyBorder="1">
      <alignment horizontal="left"/>
      <protection/>
    </xf>
    <xf numFmtId="2" fontId="1" fillId="0" borderId="0" xfId="31" applyNumberFormat="1" applyFont="1" applyFill="1" applyBorder="1" applyAlignment="1">
      <alignment horizontal="right"/>
      <protection/>
    </xf>
    <xf numFmtId="2" fontId="15" fillId="0" borderId="0" xfId="3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0" fillId="0" borderId="4" xfId="31" applyFont="1" applyFill="1" applyBorder="1">
      <alignment horizontal="left"/>
      <protection/>
    </xf>
    <xf numFmtId="165" fontId="0" fillId="0" borderId="4" xfId="31" applyNumberFormat="1" applyFont="1" applyFill="1" applyBorder="1" applyAlignment="1">
      <alignment horizontal="right"/>
      <protection/>
    </xf>
    <xf numFmtId="165" fontId="16" fillId="0" borderId="4" xfId="31" applyNumberFormat="1" applyFont="1" applyFill="1" applyBorder="1" applyAlignment="1">
      <alignment horizontal="right"/>
      <protection/>
    </xf>
    <xf numFmtId="0" fontId="19" fillId="0" borderId="7" xfId="31" applyFont="1" applyFill="1" applyBorder="1" applyAlignment="1">
      <alignment horizontal="left"/>
      <protection/>
    </xf>
    <xf numFmtId="0" fontId="17" fillId="0" borderId="7" xfId="31" applyFont="1" applyFill="1" applyBorder="1" applyAlignment="1">
      <alignment horizontal="left"/>
      <protection/>
    </xf>
    <xf numFmtId="0" fontId="17" fillId="0" borderId="0" xfId="31" applyFont="1" applyFill="1" applyBorder="1" applyAlignment="1">
      <alignment horizontal="left"/>
      <protection/>
    </xf>
    <xf numFmtId="0" fontId="17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2" customWidth="1"/>
    <col min="2" max="12" width="6.7109375" style="2" customWidth="1"/>
    <col min="13" max="42" width="7.7109375" style="2" customWidth="1"/>
    <col min="43" max="16384" width="9.140625" style="2" customWidth="1"/>
  </cols>
  <sheetData>
    <row r="1" ht="18">
      <c r="A1" s="1" t="s">
        <v>11</v>
      </c>
    </row>
    <row r="2" spans="1:17" ht="16.5" thickBot="1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7" customFormat="1" ht="12.75">
      <c r="A3" s="5"/>
      <c r="B3" s="6">
        <v>1960</v>
      </c>
      <c r="C3" s="6">
        <v>1965</v>
      </c>
      <c r="D3" s="6">
        <v>1970</v>
      </c>
      <c r="E3" s="6">
        <v>1975</v>
      </c>
      <c r="F3" s="6">
        <v>1980</v>
      </c>
      <c r="G3" s="6">
        <v>1985</v>
      </c>
      <c r="H3" s="6">
        <v>1990</v>
      </c>
      <c r="I3" s="6">
        <v>1991</v>
      </c>
      <c r="J3" s="6">
        <v>1992</v>
      </c>
      <c r="K3" s="6">
        <v>1993</v>
      </c>
      <c r="L3" s="6">
        <v>1994</v>
      </c>
      <c r="M3" s="6">
        <v>1995</v>
      </c>
      <c r="N3" s="6">
        <v>1996</v>
      </c>
      <c r="O3" s="6">
        <v>1997</v>
      </c>
      <c r="P3" s="6">
        <v>1998</v>
      </c>
      <c r="Q3" s="6">
        <v>1999</v>
      </c>
    </row>
    <row r="4" spans="1:17" ht="14.25">
      <c r="A4" s="8" t="s">
        <v>0</v>
      </c>
      <c r="B4" s="9">
        <v>10.13</v>
      </c>
      <c r="C4" s="9">
        <v>11.87</v>
      </c>
      <c r="D4" s="9">
        <v>15.31</v>
      </c>
      <c r="E4" s="9">
        <v>17.61</v>
      </c>
      <c r="F4" s="9">
        <v>19.01</v>
      </c>
      <c r="G4" s="9">
        <v>19.5</v>
      </c>
      <c r="H4" s="9">
        <v>21.81</v>
      </c>
      <c r="I4" s="9">
        <v>21.46</v>
      </c>
      <c r="J4" s="9">
        <v>21.81</v>
      </c>
      <c r="K4" s="9">
        <v>22.2</v>
      </c>
      <c r="L4" s="10" t="s">
        <v>14</v>
      </c>
      <c r="M4" s="10" t="s">
        <v>25</v>
      </c>
      <c r="N4" s="10" t="s">
        <v>16</v>
      </c>
      <c r="O4" s="10" t="s">
        <v>17</v>
      </c>
      <c r="P4" s="10" t="s">
        <v>18</v>
      </c>
      <c r="Q4" s="2">
        <v>25.23</v>
      </c>
    </row>
    <row r="5" spans="1:17" ht="14.25">
      <c r="A5" s="8" t="s">
        <v>1</v>
      </c>
      <c r="B5" s="9">
        <v>5.75</v>
      </c>
      <c r="C5" s="9">
        <v>6.79</v>
      </c>
      <c r="D5" s="9">
        <v>7.79</v>
      </c>
      <c r="E5" s="9">
        <v>8.15</v>
      </c>
      <c r="F5" s="9">
        <v>9.53</v>
      </c>
      <c r="G5" s="9">
        <v>7.81</v>
      </c>
      <c r="H5" s="9">
        <v>8.32</v>
      </c>
      <c r="I5" s="9">
        <v>8.06</v>
      </c>
      <c r="J5" s="9">
        <v>8.64</v>
      </c>
      <c r="K5" s="9">
        <v>8.45</v>
      </c>
      <c r="L5" s="9">
        <v>8.85</v>
      </c>
      <c r="M5" s="9">
        <v>8.62</v>
      </c>
      <c r="N5" s="9">
        <v>9.1</v>
      </c>
      <c r="O5" s="9">
        <v>9.31</v>
      </c>
      <c r="P5" s="10" t="s">
        <v>26</v>
      </c>
      <c r="Q5" s="2">
        <v>9.46</v>
      </c>
    </row>
    <row r="6" spans="1:17" ht="14.25">
      <c r="A6" s="8" t="s">
        <v>2</v>
      </c>
      <c r="B6" s="9">
        <v>3.49</v>
      </c>
      <c r="C6" s="9">
        <v>3.87</v>
      </c>
      <c r="D6" s="9">
        <v>4.31</v>
      </c>
      <c r="E6" s="9">
        <v>3.81</v>
      </c>
      <c r="F6" s="9">
        <v>3.04</v>
      </c>
      <c r="G6" s="9">
        <v>2.52</v>
      </c>
      <c r="H6" s="9">
        <v>2.17</v>
      </c>
      <c r="I6" s="9">
        <v>2.15</v>
      </c>
      <c r="J6" s="9">
        <v>2.13</v>
      </c>
      <c r="K6" s="9">
        <v>2.14</v>
      </c>
      <c r="L6" s="9">
        <v>2.09</v>
      </c>
      <c r="M6" s="9">
        <v>2.08</v>
      </c>
      <c r="N6" s="9">
        <v>2.2</v>
      </c>
      <c r="O6" s="9">
        <v>2.14</v>
      </c>
      <c r="P6" s="10" t="s">
        <v>27</v>
      </c>
      <c r="Q6" s="2">
        <v>2.07</v>
      </c>
    </row>
    <row r="7" spans="1:17" ht="14.25">
      <c r="A7" s="8" t="s">
        <v>3</v>
      </c>
      <c r="B7" s="11">
        <v>0.5489892000000001</v>
      </c>
      <c r="C7" s="11">
        <v>0.7307008</v>
      </c>
      <c r="D7" s="11">
        <v>2.12</v>
      </c>
      <c r="E7" s="11">
        <v>3.1709375</v>
      </c>
      <c r="F7" s="11">
        <v>2.6251164999999994</v>
      </c>
      <c r="G7" s="11">
        <v>1.0944744</v>
      </c>
      <c r="H7" s="11">
        <v>1.2540852500000002</v>
      </c>
      <c r="I7" s="11">
        <v>1.18</v>
      </c>
      <c r="J7" s="11">
        <v>0.95</v>
      </c>
      <c r="K7" s="11">
        <v>1.0478639</v>
      </c>
      <c r="L7" s="11">
        <v>0.97</v>
      </c>
      <c r="M7" s="11">
        <v>0.6573285</v>
      </c>
      <c r="N7" s="11">
        <v>0.73</v>
      </c>
      <c r="O7" s="11">
        <v>0.82</v>
      </c>
      <c r="P7" s="12" t="s">
        <v>19</v>
      </c>
      <c r="Q7" s="13">
        <v>0.94</v>
      </c>
    </row>
    <row r="8" spans="1:17" s="17" customFormat="1" ht="14.25">
      <c r="A8" s="14" t="s">
        <v>4</v>
      </c>
      <c r="B8" s="15">
        <f>B4+B5+B6+B7</f>
        <v>19.918989200000002</v>
      </c>
      <c r="C8" s="15">
        <f>C4+C5+C6+C7</f>
        <v>23.260700800000002</v>
      </c>
      <c r="D8" s="15">
        <f>D4+D5+D6+D7</f>
        <v>29.53</v>
      </c>
      <c r="E8" s="16" t="s">
        <v>12</v>
      </c>
      <c r="F8" s="16" t="s">
        <v>13</v>
      </c>
      <c r="G8" s="15">
        <f>G4+G5+G6+G7</f>
        <v>30.924474399999998</v>
      </c>
      <c r="H8" s="15">
        <f>H4+H5+H6+H7</f>
        <v>33.55408525</v>
      </c>
      <c r="I8" s="15">
        <v>32.85</v>
      </c>
      <c r="J8" s="15">
        <v>33.53</v>
      </c>
      <c r="K8" s="15">
        <f>K4+K5+K6+K7</f>
        <v>33.8378639</v>
      </c>
      <c r="L8" s="16" t="s">
        <v>15</v>
      </c>
      <c r="M8" s="16" t="s">
        <v>20</v>
      </c>
      <c r="N8" s="16" t="s">
        <v>21</v>
      </c>
      <c r="O8" s="16" t="s">
        <v>22</v>
      </c>
      <c r="P8" s="16" t="s">
        <v>23</v>
      </c>
      <c r="Q8" s="17">
        <v>37.71</v>
      </c>
    </row>
    <row r="9" spans="1:17" ht="15" thickBot="1">
      <c r="A9" s="18" t="s">
        <v>5</v>
      </c>
      <c r="B9" s="19">
        <v>50.9</v>
      </c>
      <c r="C9" s="19">
        <v>51</v>
      </c>
      <c r="D9" s="19">
        <v>51.8</v>
      </c>
      <c r="E9" s="19">
        <f>(17.62/32.75)*100</f>
        <v>53.80152671755726</v>
      </c>
      <c r="F9" s="19">
        <v>55.6</v>
      </c>
      <c r="G9" s="19">
        <v>63.1</v>
      </c>
      <c r="H9" s="19">
        <v>65</v>
      </c>
      <c r="I9" s="19">
        <f>(21.46/32.85)*100</f>
        <v>65.32724505327245</v>
      </c>
      <c r="J9" s="19">
        <f>(J4/33.53)*100</f>
        <v>65.04622725917089</v>
      </c>
      <c r="K9" s="19">
        <v>65.6</v>
      </c>
      <c r="L9" s="19">
        <v>65.7</v>
      </c>
      <c r="M9" s="19">
        <v>67.1</v>
      </c>
      <c r="N9" s="19">
        <v>66.4</v>
      </c>
      <c r="O9" s="19">
        <v>66.2</v>
      </c>
      <c r="P9" s="20" t="s">
        <v>24</v>
      </c>
      <c r="Q9" s="4">
        <v>66.9</v>
      </c>
    </row>
    <row r="10" spans="1:16" ht="12.75">
      <c r="A10" s="21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.75">
      <c r="A12" s="26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7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>
      <c r="A15" s="26" t="s">
        <v>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8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28" t="s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>
      <c r="A18" s="28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</sheetData>
  <mergeCells count="7">
    <mergeCell ref="A18:P18"/>
    <mergeCell ref="A16:P16"/>
    <mergeCell ref="A17:P17"/>
    <mergeCell ref="A10:P10"/>
    <mergeCell ref="A12:P12"/>
    <mergeCell ref="A13:P13"/>
    <mergeCell ref="A15:P15"/>
  </mergeCells>
  <printOptions/>
  <pageMargins left="0.75" right="0.75" top="0.75" bottom="0.75" header="0.5" footer="0.5"/>
  <pageSetup fitToHeight="1" fitToWidth="1" horizontalDpi="300" verticalDpi="300" orientation="landscape" scale="89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2000-08-23T18:04:11Z</cp:lastPrinted>
  <dcterms:created xsi:type="dcterms:W3CDTF">1999-05-12T11:09:06Z</dcterms:created>
  <dcterms:modified xsi:type="dcterms:W3CDTF">2001-10-09T21:27:01Z</dcterms:modified>
  <cp:category/>
  <cp:version/>
  <cp:contentType/>
  <cp:contentStatus/>
</cp:coreProperties>
</file>