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4-1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<sst xmlns="http://schemas.openxmlformats.org/spreadsheetml/2006/main" count="13" uniqueCount="13">
  <si>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Number registered (thousands)</t>
  </si>
  <si>
    <r>
      <t>Summary to 1995</t>
    </r>
    <r>
      <rPr>
        <sz val="8"/>
        <rFont val="Arial"/>
        <family val="2"/>
      </rPr>
      <t>, FHWA-PL-97-009 (Washington, DC:  July 1997), table VM-201A.</t>
    </r>
  </si>
  <si>
    <t>Combination Truck Fuel Consumption and Travel</t>
  </si>
  <si>
    <r>
      <t>SOURCES:</t>
    </r>
    <r>
      <rPr>
        <sz val="8"/>
        <rFont val="Arial"/>
        <family val="2"/>
      </rPr>
      <t xml:space="preserve">  1965-94: U.S. Department of Transportation, Federal Highway Administration, </t>
    </r>
    <r>
      <rPr>
        <i/>
        <sz val="8"/>
        <rFont val="Arial"/>
        <family val="2"/>
      </rPr>
      <t xml:space="preserve">Highway Statistics </t>
    </r>
  </si>
  <si>
    <r>
      <t xml:space="preserve">1995-98: Ibid., </t>
    </r>
    <r>
      <rPr>
        <i/>
        <sz val="8"/>
        <rFont val="Arial"/>
        <family val="2"/>
      </rPr>
      <t xml:space="preserve">Highway Statistics </t>
    </r>
    <r>
      <rPr>
        <sz val="8"/>
        <rFont val="Arial"/>
        <family val="2"/>
      </rPr>
      <t>(Washington, DC: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Annual issues),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table VM-1.</t>
    </r>
  </si>
  <si>
    <r>
      <t>KEY:</t>
    </r>
    <r>
      <rPr>
        <sz val="8"/>
        <rFont val="Arial"/>
        <family val="2"/>
      </rPr>
      <t xml:space="preserve"> R = revised.</t>
    </r>
  </si>
  <si>
    <t>Average fuel consumed per vehicle (liters)</t>
  </si>
  <si>
    <t>Table 4-14</t>
  </si>
  <si>
    <t>Vehicle-miles traveled (millions)</t>
  </si>
  <si>
    <t>Fuel consumed (million gallons)</t>
  </si>
  <si>
    <r>
      <t>R</t>
    </r>
    <r>
      <rPr>
        <sz val="10"/>
        <rFont val="Arial"/>
        <family val="2"/>
      </rPr>
      <t>124,584</t>
    </r>
  </si>
  <si>
    <t>Average miles traveled per vehicle (thousands)</t>
  </si>
  <si>
    <t>Average miles traveled per gallon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</si>
</sst>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2">
    <xf numFmtId="0" fontId="0" fillId="0" borderId="0" xfId="0" applyAlignment="1">
      <alignment/>
    </xf>
    <xf numFmtId="0" fontId="13" fillId="0" borderId="0" xfId="31" applyFont="1">
      <alignment horizontal="left"/>
      <protection/>
    </xf>
    <xf numFmtId="0" fontId="0" fillId="0" borderId="0" xfId="31" applyFont="1">
      <alignment horizontal="left"/>
      <protection/>
    </xf>
    <xf numFmtId="0" fontId="0" fillId="0" borderId="0" xfId="31" applyFont="1" applyBorder="1">
      <alignment horizontal="left"/>
      <protection/>
    </xf>
    <xf numFmtId="3" fontId="0" fillId="0" borderId="0" xfId="31" applyNumberFormat="1" applyFont="1" applyBorder="1" applyAlignment="1">
      <alignment horizontal="right"/>
      <protection/>
    </xf>
    <xf numFmtId="165" fontId="0" fillId="0" borderId="0" xfId="31" applyNumberFormat="1" applyFont="1" applyBorder="1" applyAlignment="1">
      <alignment horizontal="right"/>
      <protection/>
    </xf>
    <xf numFmtId="0" fontId="1" fillId="0" borderId="4" xfId="31" applyFont="1" applyBorder="1" applyAlignment="1">
      <alignment horizontal="right"/>
      <protection/>
    </xf>
    <xf numFmtId="0" fontId="14" fillId="0" borderId="5" xfId="31" applyFont="1" applyBorder="1">
      <alignment horizontal="left"/>
      <protection/>
    </xf>
    <xf numFmtId="0" fontId="0" fillId="0" borderId="5" xfId="31" applyFont="1" applyBorder="1">
      <alignment horizontal="left"/>
      <protection/>
    </xf>
    <xf numFmtId="3" fontId="0" fillId="0" borderId="5" xfId="31" applyNumberFormat="1" applyFont="1" applyBorder="1" applyAlignment="1">
      <alignment horizontal="right"/>
      <protection/>
    </xf>
    <xf numFmtId="0" fontId="15" fillId="0" borderId="0" xfId="30" applyFont="1" applyBorder="1" applyAlignment="1">
      <alignment horizontal="left"/>
      <protection/>
    </xf>
    <xf numFmtId="0" fontId="0" fillId="0" borderId="0" xfId="31" applyFont="1" applyAlignment="1">
      <alignment horizontal="left"/>
      <protection/>
    </xf>
    <xf numFmtId="0" fontId="0" fillId="0" borderId="4" xfId="0" applyFont="1" applyBorder="1" applyAlignment="1">
      <alignment horizontal="right"/>
    </xf>
    <xf numFmtId="0" fontId="1" fillId="4" borderId="4" xfId="31" applyFont="1" applyFill="1" applyBorder="1" applyAlignment="1">
      <alignment horizontal="right"/>
      <protection/>
    </xf>
    <xf numFmtId="3" fontId="0" fillId="5" borderId="0" xfId="31" applyNumberFormat="1" applyFont="1" applyFill="1" applyBorder="1" applyAlignment="1">
      <alignment horizontal="right"/>
      <protection/>
    </xf>
    <xf numFmtId="3" fontId="18" fillId="5" borderId="0" xfId="31" applyNumberFormat="1" applyFont="1" applyFill="1" applyBorder="1" applyAlignment="1">
      <alignment horizontal="right"/>
      <protection/>
    </xf>
    <xf numFmtId="0" fontId="17" fillId="0" borderId="6" xfId="31" applyFont="1" applyBorder="1" applyAlignment="1">
      <alignment horizontal="left"/>
      <protection/>
    </xf>
    <xf numFmtId="0" fontId="15" fillId="0" borderId="6" xfId="31" applyFont="1" applyBorder="1" applyAlignment="1">
      <alignment horizontal="left"/>
      <protection/>
    </xf>
    <xf numFmtId="49" fontId="17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15" fillId="4" borderId="0" xfId="0" applyNumberFormat="1" applyFont="1" applyFill="1" applyAlignment="1">
      <alignment horizontal="lef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38.57421875" style="2" customWidth="1"/>
    <col min="2" max="14" width="7.8515625" style="2" customWidth="1"/>
    <col min="15" max="16384" width="9.140625" style="2" customWidth="1"/>
  </cols>
  <sheetData>
    <row r="1" ht="18">
      <c r="A1" s="1" t="s">
        <v>7</v>
      </c>
    </row>
    <row r="2" spans="1:15" ht="16.5" thickBo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3" customFormat="1" ht="12.75">
      <c r="A3" s="12"/>
      <c r="B3" s="6">
        <v>1965</v>
      </c>
      <c r="C3" s="6">
        <v>1970</v>
      </c>
      <c r="D3" s="6">
        <v>1975</v>
      </c>
      <c r="E3" s="6">
        <v>1980</v>
      </c>
      <c r="F3" s="6">
        <v>1985</v>
      </c>
      <c r="G3" s="6">
        <v>1990</v>
      </c>
      <c r="H3" s="6">
        <v>1991</v>
      </c>
      <c r="I3" s="6">
        <v>1992</v>
      </c>
      <c r="J3" s="6">
        <v>1993</v>
      </c>
      <c r="K3" s="6">
        <v>1994</v>
      </c>
      <c r="L3" s="6">
        <v>1995</v>
      </c>
      <c r="M3" s="13">
        <v>1996</v>
      </c>
      <c r="N3" s="6">
        <v>1997</v>
      </c>
      <c r="O3" s="13">
        <v>1998</v>
      </c>
    </row>
    <row r="4" spans="1:15" ht="15.75" customHeight="1">
      <c r="A4" s="3" t="s">
        <v>0</v>
      </c>
      <c r="B4" s="4">
        <v>786.51</v>
      </c>
      <c r="C4" s="4">
        <v>905.082</v>
      </c>
      <c r="D4" s="4">
        <v>1130.747</v>
      </c>
      <c r="E4" s="4">
        <v>1416.869</v>
      </c>
      <c r="F4" s="4">
        <v>1403.266</v>
      </c>
      <c r="G4" s="4">
        <v>1708.895</v>
      </c>
      <c r="H4" s="4">
        <v>1691.331</v>
      </c>
      <c r="I4" s="4">
        <v>1675.363</v>
      </c>
      <c r="J4" s="4">
        <v>1680.305</v>
      </c>
      <c r="K4" s="4">
        <v>1681.5</v>
      </c>
      <c r="L4" s="4">
        <v>1695.751</v>
      </c>
      <c r="M4" s="4">
        <v>1747</v>
      </c>
      <c r="N4" s="4">
        <v>1790</v>
      </c>
      <c r="O4" s="14">
        <v>1831</v>
      </c>
    </row>
    <row r="5" spans="1:15" ht="15.75" customHeight="1">
      <c r="A5" s="3" t="s">
        <v>8</v>
      </c>
      <c r="B5" s="4">
        <v>31700</v>
      </c>
      <c r="C5" s="4">
        <v>35100</v>
      </c>
      <c r="D5" s="4">
        <v>46700</v>
      </c>
      <c r="E5" s="4">
        <v>68700</v>
      </c>
      <c r="F5" s="4">
        <v>78100</v>
      </c>
      <c r="G5" s="4">
        <v>94300</v>
      </c>
      <c r="H5" s="4">
        <v>96600</v>
      </c>
      <c r="I5" s="4">
        <v>99500</v>
      </c>
      <c r="J5" s="4">
        <v>103100</v>
      </c>
      <c r="K5" s="4">
        <v>108900</v>
      </c>
      <c r="L5" s="4">
        <v>115500</v>
      </c>
      <c r="M5" s="4">
        <v>118900</v>
      </c>
      <c r="N5" s="15" t="s">
        <v>10</v>
      </c>
      <c r="O5" s="14">
        <v>128159</v>
      </c>
    </row>
    <row r="6" spans="1:15" ht="15.75" customHeight="1">
      <c r="A6" s="3" t="s">
        <v>9</v>
      </c>
      <c r="B6" s="4">
        <v>6658</v>
      </c>
      <c r="C6" s="4">
        <v>7348</v>
      </c>
      <c r="D6" s="4">
        <v>9177</v>
      </c>
      <c r="E6" s="4">
        <v>13037</v>
      </c>
      <c r="F6" s="4">
        <v>14005</v>
      </c>
      <c r="G6" s="4">
        <v>16133</v>
      </c>
      <c r="H6" s="4">
        <v>16809</v>
      </c>
      <c r="I6" s="4">
        <v>17216</v>
      </c>
      <c r="J6" s="4">
        <v>17748</v>
      </c>
      <c r="K6" s="4">
        <v>18653</v>
      </c>
      <c r="L6" s="4">
        <v>19777</v>
      </c>
      <c r="M6" s="4">
        <v>20193</v>
      </c>
      <c r="N6" s="4">
        <v>20294</v>
      </c>
      <c r="O6" s="14">
        <v>21100</v>
      </c>
    </row>
    <row r="7" spans="1:15" ht="15.75" customHeight="1">
      <c r="A7" s="3" t="s">
        <v>11</v>
      </c>
      <c r="B7" s="5">
        <f>B5/B4</f>
        <v>40.304636940407626</v>
      </c>
      <c r="C7" s="5">
        <f aca="true" t="shared" si="0" ref="C7:O7">C5/C4</f>
        <v>38.78101652667935</v>
      </c>
      <c r="D7" s="5">
        <f t="shared" si="0"/>
        <v>41.30013168286097</v>
      </c>
      <c r="E7" s="5">
        <f t="shared" si="0"/>
        <v>48.4871925350897</v>
      </c>
      <c r="F7" s="5">
        <f t="shared" si="0"/>
        <v>55.6558770753371</v>
      </c>
      <c r="G7" s="5">
        <f t="shared" si="0"/>
        <v>55.18185728204483</v>
      </c>
      <c r="H7" s="5">
        <f t="shared" si="0"/>
        <v>57.11478119894923</v>
      </c>
      <c r="I7" s="5">
        <f t="shared" si="0"/>
        <v>59.390114261804754</v>
      </c>
      <c r="J7" s="5">
        <f t="shared" si="0"/>
        <v>61.357908236897465</v>
      </c>
      <c r="K7" s="5">
        <f t="shared" si="0"/>
        <v>64.7636039250669</v>
      </c>
      <c r="L7" s="5">
        <f t="shared" si="0"/>
        <v>68.11141494240604</v>
      </c>
      <c r="M7" s="5">
        <f t="shared" si="0"/>
        <v>68.05953062392673</v>
      </c>
      <c r="N7" s="5">
        <f>124584/N4</f>
        <v>69.6</v>
      </c>
      <c r="O7" s="5">
        <f t="shared" si="0"/>
        <v>69.99399235390497</v>
      </c>
    </row>
    <row r="8" spans="1:15" ht="15.75" customHeight="1">
      <c r="A8" s="3" t="s">
        <v>12</v>
      </c>
      <c r="B8" s="5">
        <f>B5/B6</f>
        <v>4.761189546410334</v>
      </c>
      <c r="C8" s="5">
        <f aca="true" t="shared" si="1" ref="C8:O8">C5/C6</f>
        <v>4.776810016330974</v>
      </c>
      <c r="D8" s="5">
        <f t="shared" si="1"/>
        <v>5.088808978969162</v>
      </c>
      <c r="E8" s="5">
        <f t="shared" si="1"/>
        <v>5.269617243230805</v>
      </c>
      <c r="F8" s="5">
        <f t="shared" si="1"/>
        <v>5.576579792931096</v>
      </c>
      <c r="G8" s="5">
        <f t="shared" si="1"/>
        <v>5.845162090125829</v>
      </c>
      <c r="H8" s="5">
        <f t="shared" si="1"/>
        <v>5.746921292164911</v>
      </c>
      <c r="I8" s="5">
        <f t="shared" si="1"/>
        <v>5.779507434944238</v>
      </c>
      <c r="J8" s="5">
        <f t="shared" si="1"/>
        <v>5.809105251295921</v>
      </c>
      <c r="K8" s="5">
        <f t="shared" si="1"/>
        <v>5.83820297003163</v>
      </c>
      <c r="L8" s="5">
        <f t="shared" si="1"/>
        <v>5.840117307984022</v>
      </c>
      <c r="M8" s="5">
        <f t="shared" si="1"/>
        <v>5.888179071955628</v>
      </c>
      <c r="N8" s="5">
        <f>124584/N6</f>
        <v>6.138957327288854</v>
      </c>
      <c r="O8" s="5">
        <f t="shared" si="1"/>
        <v>6.073886255924171</v>
      </c>
    </row>
    <row r="9" spans="1:15" ht="15.75" customHeight="1" thickBot="1">
      <c r="A9" s="8" t="s">
        <v>6</v>
      </c>
      <c r="B9" s="9">
        <f>B6/B4</f>
        <v>8.465245197136719</v>
      </c>
      <c r="C9" s="9">
        <f aca="true" t="shared" si="2" ref="C9:O9">C6/C4</f>
        <v>8.118601408491164</v>
      </c>
      <c r="D9" s="9">
        <f t="shared" si="2"/>
        <v>8.115873842689831</v>
      </c>
      <c r="E9" s="9">
        <f t="shared" si="2"/>
        <v>9.201274076855377</v>
      </c>
      <c r="F9" s="9">
        <f t="shared" si="2"/>
        <v>9.980288840462178</v>
      </c>
      <c r="G9" s="9">
        <f t="shared" si="2"/>
        <v>9.440603430871997</v>
      </c>
      <c r="H9" s="9">
        <f t="shared" si="2"/>
        <v>9.938326678810949</v>
      </c>
      <c r="I9" s="9">
        <f t="shared" si="2"/>
        <v>10.275981981218399</v>
      </c>
      <c r="J9" s="9">
        <f t="shared" si="2"/>
        <v>10.562368141498121</v>
      </c>
      <c r="K9" s="9">
        <f t="shared" si="2"/>
        <v>11.093071662206363</v>
      </c>
      <c r="L9" s="9">
        <f t="shared" si="2"/>
        <v>11.66267924948887</v>
      </c>
      <c r="M9" s="9">
        <f t="shared" si="2"/>
        <v>11.558672009158558</v>
      </c>
      <c r="N9" s="9">
        <f t="shared" si="2"/>
        <v>11.337430167597766</v>
      </c>
      <c r="O9" s="9">
        <f t="shared" si="2"/>
        <v>11.523757509557619</v>
      </c>
    </row>
    <row r="10" spans="1:14" ht="12.75">
      <c r="A10" s="16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8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2.75">
      <c r="A13" s="20" t="s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2.75">
      <c r="A14" s="21" t="s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</sheetData>
  <mergeCells count="4">
    <mergeCell ref="A10:N10"/>
    <mergeCell ref="A12:N12"/>
    <mergeCell ref="A13:N13"/>
    <mergeCell ref="A14:N14"/>
  </mergeCells>
  <printOptions/>
  <pageMargins left="0.75" right="0.75" top="1" bottom="1" header="0.5" footer="0.5"/>
  <pageSetup fitToHeight="1" fitToWidth="1" horizontalDpi="300" verticalDpi="300" orientation="landscape" scale="82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2000-08-23T20:35:20Z</cp:lastPrinted>
  <dcterms:created xsi:type="dcterms:W3CDTF">1999-02-12T20:24:19Z</dcterms:created>
  <dcterms:modified xsi:type="dcterms:W3CDTF">2001-02-06T16:55:35Z</dcterms:modified>
  <cp:category/>
  <cp:version/>
  <cp:contentType/>
  <cp:contentStatus/>
</cp:coreProperties>
</file>