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120" windowHeight="8580" activeTab="0"/>
  </bookViews>
  <sheets>
    <sheet name="1-54" sheetId="1" r:id="rId1"/>
  </sheets>
  <externalReferences>
    <externalReference r:id="rId4"/>
  </externalReferences>
  <definedNames>
    <definedName name="Eno_TM">'[1]1997  Table 1a Modified'!#REF!</definedName>
    <definedName name="Eno_Tons">'[1]1997  Table 1a Modified'!#REF!</definedName>
    <definedName name="_xlnm.Print_Area" localSheetId="0">'1-54'!$A$1:$O$41</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<sst xmlns="http://schemas.openxmlformats.org/spreadsheetml/2006/main" count="57" uniqueCount="37">
  <si>
    <t>Truck</t>
  </si>
  <si>
    <t>Rail</t>
  </si>
  <si>
    <t>Pipeline</t>
  </si>
  <si>
    <t>Mail</t>
  </si>
  <si>
    <t>U</t>
  </si>
  <si>
    <r>
      <t>Other</t>
    </r>
    <r>
      <rPr>
        <vertAlign val="superscript"/>
        <sz val="11"/>
        <rFont val="Arial Narrow"/>
        <family val="2"/>
      </rPr>
      <t>a</t>
    </r>
  </si>
  <si>
    <r>
      <t xml:space="preserve">a </t>
    </r>
    <r>
      <rPr>
        <sz val="9"/>
        <rFont val="Arial"/>
        <family val="2"/>
      </rPr>
      <t>Other includes "flyaway aircraft" or aircraft moving under their own power (i.e., aircraft moving from the manufacturer to a customer and not carrying any freight), powerhouse (electricity), vessels moving under their own power, pedestrians carrying freight, and unknown and miscellaneous.</t>
    </r>
  </si>
  <si>
    <t xml:space="preserve">–   </t>
  </si>
  <si>
    <t>Shipments that neither originate nor terminate in the United States (i.e., in transit, in-bond shipments) are not included here, although they use the U.S. transportation system. These shipments are usually part of Mexico-Canada trade, and simply pass through the United States.  Transshipments, however, are included between 1994, 1995, and 1996; these are shipments that entered or exited the United States by way of a Customs port on the northern or southern border, but whose origin or destination was a country other than Canada or Mexico.  Starting in 1997, transshipments are excluded.  Users should note these differences before comparing figures for 1994-96 with 1997 and subsequent year data.  Data exclude export shipments valued at less than $2,500 and import shipments valued at less than $1,250.</t>
  </si>
  <si>
    <t>NOTES</t>
  </si>
  <si>
    <t>SOURCE</t>
  </si>
  <si>
    <t>Exports to Canada, total</t>
  </si>
  <si>
    <t>Exports to Mexico, total</t>
  </si>
  <si>
    <t>Imports from Canada, total</t>
  </si>
  <si>
    <t>Imports from Mexico, total</t>
  </si>
  <si>
    <t>–</t>
  </si>
  <si>
    <t>Table 1-54:  Value of U.S. Land Exports to and Imports from Canada and Mexico by Mode ($ millions)</t>
  </si>
  <si>
    <t>1994</t>
  </si>
  <si>
    <t>1995</t>
  </si>
  <si>
    <t>1996</t>
  </si>
  <si>
    <t>1997</t>
  </si>
  <si>
    <t>1998</t>
  </si>
  <si>
    <t>1999</t>
  </si>
  <si>
    <t>2000</t>
  </si>
  <si>
    <t>2001</t>
  </si>
  <si>
    <t>2002</t>
  </si>
  <si>
    <t>2003</t>
  </si>
  <si>
    <t>Numbers may not add to totals due to rounding.</t>
  </si>
  <si>
    <t>−</t>
  </si>
  <si>
    <r>
      <t>Mail</t>
    </r>
    <r>
      <rPr>
        <vertAlign val="superscript"/>
        <sz val="11"/>
        <rFont val="Arial Narrow"/>
        <family val="2"/>
      </rPr>
      <t>c</t>
    </r>
  </si>
  <si>
    <r>
      <t>FTZ</t>
    </r>
    <r>
      <rPr>
        <vertAlign val="superscript"/>
        <sz val="11"/>
        <rFont val="Arial Narrow"/>
        <family val="2"/>
      </rPr>
      <t>d</t>
    </r>
  </si>
  <si>
    <r>
      <t>Mail</t>
    </r>
    <r>
      <rPr>
        <vertAlign val="superscript"/>
        <sz val="11"/>
        <rFont val="Arial Narrow"/>
        <family val="2"/>
      </rPr>
      <t xml:space="preserve"> b</t>
    </r>
  </si>
  <si>
    <r>
      <t xml:space="preserve">c </t>
    </r>
    <r>
      <rPr>
        <sz val="9"/>
        <rFont val="Arial"/>
        <family val="2"/>
      </rPr>
      <t>Beginning in January 1996, new edit checks were added in the processing of the these data.  Because of these checks, the number of mail export shipments from the United States to Mexico declined sharply between 1995 and 1996.  The Census Bureau found that a number of rail shipments were misidentified as mail shipments in 1994 and 1995, although the exact proportion of these is unknown.</t>
    </r>
  </si>
  <si>
    <r>
      <t xml:space="preserve">d </t>
    </r>
    <r>
      <rPr>
        <sz val="9"/>
        <rFont val="Arial"/>
        <family val="2"/>
      </rPr>
      <t>Foreign Trade Zones (FTZs) were added as a mode of transport for land import shipments beginning in April 1995.  Although FTZs are being treated as a mode of transportation in the Transborder Surface Freight Data, the actual mode for a specific shipment into or out of an FTZ is unknown because U.S. Customs does not collect this information.</t>
    </r>
  </si>
  <si>
    <r>
      <t xml:space="preserve">b </t>
    </r>
    <r>
      <rPr>
        <sz val="9"/>
        <rFont val="Arial"/>
        <family val="2"/>
      </rPr>
      <t>Mail shipments data for several years prior to May 2004 were not compiled correctly resulting in undercounts.</t>
    </r>
  </si>
  <si>
    <t>U.S. Department of Transportation, Bureau of Transportation Statistics, Transborder Surface Freight Data, Internet site www.bts.gov/transborder as of Apr. 15, 2008.</t>
  </si>
  <si>
    <r>
      <t>KEY:</t>
    </r>
    <r>
      <rPr>
        <sz val="9"/>
        <rFont val="Arial"/>
        <family val="2"/>
      </rPr>
      <t xml:space="preserve">  – = value too small to report; U = data are not available.</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</si>
</sst>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0.000"/>
    <numFmt numFmtId="168" formatCode="_(* #,##0.0_);_(* \(#,##0.0\);_(* &quot;-&quot;??_);_(@_)"/>
    <numFmt numFmtId="169" formatCode="_(* #,##0_);_(* \(#,##0\);_(* &quot;-&quot;??_);_(@_)"/>
    <numFmt numFmtId="170" formatCode="_(* #,##0.0_);_(* \(#,##0.0\);_(* &quot;-&quot;?_);_(@_)"/>
    <numFmt numFmtId="171" formatCode="0.0"/>
    <numFmt numFmtId="172" formatCode="0.00000"/>
    <numFmt numFmtId="173" formatCode="0.0000"/>
    <numFmt numFmtId="174" formatCode="0.000"/>
    <numFmt numFmtId="175" formatCode="&quot;(R)&quot;\ #,##0.0;&quot;(R) -&quot;#,##0.0;&quot;(R) &quot;\ 0.0"/>
  </numFmts>
  <fonts count="23">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9"/>
      <name val="Arial"/>
      <family val="2"/>
    </font>
    <font>
      <b/>
      <sz val="8"/>
      <name val="Arial"/>
      <family val="2"/>
    </font>
    <font>
      <b/>
      <sz val="11"/>
      <name val="Arial Narrow"/>
      <family val="2"/>
    </font>
    <font>
      <sz val="11"/>
      <name val="Arial Narrow"/>
      <family val="2"/>
    </font>
    <font>
      <vertAlign val="superscript"/>
      <sz val="11"/>
      <name val="Arial Narrow"/>
      <family val="2"/>
    </font>
    <font>
      <b/>
      <sz val="9"/>
      <name val="Arial"/>
      <family val="2"/>
    </font>
    <font>
      <vertAlign val="superscript"/>
      <sz val="9"/>
      <name val="Arial"/>
      <family val="2"/>
    </font>
    <font>
      <sz val="11"/>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69">
    <xf numFmtId="0" fontId="0" fillId="0" borderId="0" xfId="0" applyAlignment="1">
      <alignment/>
    </xf>
    <xf numFmtId="0" fontId="0" fillId="0" borderId="5"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1" fillId="0" borderId="0" xfId="0" applyFont="1" applyFill="1" applyAlignment="1">
      <alignment/>
    </xf>
    <xf numFmtId="0" fontId="16" fillId="0" borderId="0" xfId="0" applyFont="1" applyFill="1" applyAlignment="1">
      <alignment/>
    </xf>
    <xf numFmtId="0" fontId="15" fillId="0" borderId="0" xfId="0" applyFont="1" applyFill="1" applyAlignment="1">
      <alignment horizontal="left"/>
    </xf>
    <xf numFmtId="0" fontId="0" fillId="0" borderId="0" xfId="0" applyFill="1" applyAlignment="1">
      <alignment/>
    </xf>
    <xf numFmtId="0" fontId="0" fillId="0" borderId="0" xfId="0" applyFont="1" applyFill="1" applyAlignment="1">
      <alignment horizontal="right"/>
    </xf>
    <xf numFmtId="2" fontId="0" fillId="0" borderId="0" xfId="0" applyNumberFormat="1" applyFont="1" applyFill="1" applyAlignment="1">
      <alignment/>
    </xf>
    <xf numFmtId="49" fontId="17" fillId="0" borderId="0" xfId="40" applyFont="1" applyFill="1" applyBorder="1">
      <alignment horizontal="left" vertical="center"/>
      <protection/>
    </xf>
    <xf numFmtId="166" fontId="18" fillId="0" borderId="0" xfId="25" applyNumberFormat="1" applyFont="1" applyFill="1" applyBorder="1" applyAlignment="1">
      <alignment horizontal="right"/>
      <protection/>
    </xf>
    <xf numFmtId="0" fontId="18" fillId="0" borderId="0" xfId="0" applyFont="1" applyFill="1" applyAlignment="1">
      <alignment/>
    </xf>
    <xf numFmtId="166" fontId="17" fillId="0" borderId="0" xfId="25" applyNumberFormat="1" applyFont="1" applyFill="1" applyBorder="1" applyAlignment="1">
      <alignment horizontal="right"/>
      <protection/>
    </xf>
    <xf numFmtId="0" fontId="18" fillId="0" borderId="0" xfId="0" applyFont="1" applyFill="1" applyAlignment="1">
      <alignment/>
    </xf>
    <xf numFmtId="0" fontId="15" fillId="0" borderId="0" xfId="39" applyFont="1" applyFill="1" applyAlignment="1">
      <alignment horizontal="left"/>
      <protection/>
    </xf>
    <xf numFmtId="2" fontId="15" fillId="0" borderId="0" xfId="0" applyNumberFormat="1" applyFont="1" applyFill="1" applyBorder="1" applyAlignment="1">
      <alignment horizontal="left"/>
    </xf>
    <xf numFmtId="0" fontId="20" fillId="0" borderId="0" xfId="25" applyNumberFormat="1" applyFont="1" applyFill="1" applyBorder="1" applyAlignment="1">
      <alignment horizontal="left"/>
      <protection/>
    </xf>
    <xf numFmtId="3" fontId="15" fillId="0" borderId="0" xfId="21" applyNumberFormat="1" applyFont="1" applyFill="1" applyBorder="1" applyAlignment="1">
      <alignment horizontal="left" vertical="center"/>
      <protection/>
    </xf>
    <xf numFmtId="2" fontId="15" fillId="0" borderId="0" xfId="0" applyNumberFormat="1" applyFont="1" applyFill="1" applyAlignment="1">
      <alignment horizontal="left"/>
    </xf>
    <xf numFmtId="49" fontId="15" fillId="0" borderId="0" xfId="0" applyNumberFormat="1" applyFont="1" applyFill="1" applyAlignment="1">
      <alignment horizontal="left"/>
    </xf>
    <xf numFmtId="0" fontId="15" fillId="0" borderId="0" xfId="39" applyFont="1" applyFill="1" applyAlignment="1">
      <alignment horizontal="left" wrapText="1"/>
      <protection/>
    </xf>
    <xf numFmtId="0" fontId="18" fillId="0" borderId="0" xfId="0" applyFont="1" applyFill="1" applyAlignment="1">
      <alignment wrapText="1"/>
    </xf>
    <xf numFmtId="0" fontId="0" fillId="0" borderId="0" xfId="0" applyFont="1" applyFill="1" applyAlignment="1">
      <alignment wrapText="1"/>
    </xf>
    <xf numFmtId="0" fontId="21" fillId="0" borderId="0" xfId="39" applyNumberFormat="1" applyFont="1" applyFill="1" applyAlignment="1">
      <alignment horizontal="left" vertical="top" wrapText="1"/>
      <protection/>
    </xf>
    <xf numFmtId="0" fontId="20" fillId="0" borderId="0" xfId="0" applyFont="1" applyFill="1" applyAlignment="1">
      <alignment/>
    </xf>
    <xf numFmtId="0" fontId="0" fillId="0" borderId="0" xfId="0" applyFill="1" applyAlignment="1">
      <alignment/>
    </xf>
    <xf numFmtId="166" fontId="18" fillId="0" borderId="5" xfId="25" applyNumberFormat="1" applyFont="1" applyFill="1" applyBorder="1" applyAlignment="1">
      <alignment horizontal="right"/>
      <protection/>
    </xf>
    <xf numFmtId="0" fontId="0" fillId="0" borderId="0" xfId="0" applyFont="1" applyFill="1" applyAlignment="1">
      <alignment horizontal="left" wrapText="1"/>
    </xf>
    <xf numFmtId="0" fontId="17" fillId="0" borderId="3" xfId="40" applyNumberFormat="1" applyFont="1" applyFill="1" applyBorder="1" applyAlignment="1">
      <alignment horizontal="center" vertical="center"/>
      <protection/>
    </xf>
    <xf numFmtId="0" fontId="0" fillId="0" borderId="0" xfId="0" applyFont="1" applyFill="1" applyBorder="1" applyAlignment="1">
      <alignment horizontal="center"/>
    </xf>
    <xf numFmtId="0" fontId="0" fillId="0" borderId="3" xfId="0" applyFont="1" applyFill="1" applyBorder="1" applyAlignment="1">
      <alignment horizontal="center"/>
    </xf>
    <xf numFmtId="166" fontId="17" fillId="0" borderId="0" xfId="16" applyNumberFormat="1" applyFont="1" applyFill="1" applyBorder="1" applyAlignment="1">
      <alignment horizontal="right"/>
    </xf>
    <xf numFmtId="166" fontId="18" fillId="0" borderId="0" xfId="16" applyNumberFormat="1" applyFont="1" applyFill="1" applyAlignment="1">
      <alignment horizontal="right"/>
    </xf>
    <xf numFmtId="166" fontId="17" fillId="0" borderId="0" xfId="40" applyNumberFormat="1" applyFont="1" applyFill="1" applyBorder="1" applyAlignment="1">
      <alignment horizontal="right"/>
      <protection/>
    </xf>
    <xf numFmtId="166" fontId="18" fillId="0" borderId="0" xfId="21" applyNumberFormat="1" applyFont="1" applyFill="1" applyBorder="1" applyAlignment="1">
      <alignment horizontal="right"/>
      <protection/>
    </xf>
    <xf numFmtId="166" fontId="18" fillId="0" borderId="0" xfId="16" applyNumberFormat="1" applyFont="1" applyFill="1" applyBorder="1" applyAlignment="1">
      <alignment horizontal="right"/>
    </xf>
    <xf numFmtId="166" fontId="18" fillId="0" borderId="5" xfId="21" applyNumberFormat="1" applyFont="1" applyFill="1" applyBorder="1" applyAlignment="1">
      <alignment horizontal="right"/>
      <protection/>
    </xf>
    <xf numFmtId="166" fontId="18" fillId="0" borderId="5" xfId="16" applyNumberFormat="1" applyFont="1" applyFill="1" applyBorder="1" applyAlignment="1">
      <alignment horizontal="right"/>
    </xf>
    <xf numFmtId="166" fontId="18" fillId="0" borderId="0" xfId="0" applyNumberFormat="1" applyFont="1" applyFill="1" applyAlignment="1">
      <alignment horizontal="right"/>
    </xf>
    <xf numFmtId="166" fontId="18" fillId="0" borderId="5" xfId="0" applyNumberFormat="1" applyFont="1" applyFill="1" applyBorder="1" applyAlignment="1">
      <alignment horizontal="right"/>
    </xf>
    <xf numFmtId="49" fontId="17" fillId="0" borderId="3" xfId="40" applyNumberFormat="1" applyFont="1" applyFill="1" applyBorder="1" applyAlignment="1">
      <alignment horizontal="center" vertical="center"/>
      <protection/>
    </xf>
    <xf numFmtId="49" fontId="17" fillId="0" borderId="3" xfId="21" applyNumberFormat="1" applyFont="1" applyFill="1" applyBorder="1" applyAlignment="1">
      <alignment horizontal="center" vertical="center"/>
      <protection/>
    </xf>
    <xf numFmtId="49" fontId="17" fillId="0" borderId="3" xfId="25" applyNumberFormat="1" applyFont="1" applyFill="1" applyBorder="1" applyAlignment="1">
      <alignment horizontal="center"/>
      <protection/>
    </xf>
    <xf numFmtId="49" fontId="17" fillId="0" borderId="3" xfId="0" applyNumberFormat="1" applyFont="1" applyFill="1" applyBorder="1" applyAlignment="1">
      <alignment horizontal="center"/>
    </xf>
    <xf numFmtId="166" fontId="22" fillId="0" borderId="0" xfId="0" applyNumberFormat="1" applyFont="1" applyFill="1" applyAlignment="1">
      <alignment horizontal="right"/>
    </xf>
    <xf numFmtId="0" fontId="17" fillId="0" borderId="3" xfId="0" applyFont="1" applyFill="1" applyBorder="1" applyAlignment="1">
      <alignment horizontal="center"/>
    </xf>
    <xf numFmtId="166" fontId="17" fillId="0" borderId="0" xfId="0" applyNumberFormat="1" applyFont="1" applyFill="1" applyAlignment="1">
      <alignment/>
    </xf>
    <xf numFmtId="166" fontId="18" fillId="0" borderId="0" xfId="0" applyNumberFormat="1" applyFont="1" applyFill="1" applyAlignment="1">
      <alignment/>
    </xf>
    <xf numFmtId="171" fontId="18" fillId="0" borderId="0" xfId="0" applyNumberFormat="1" applyFont="1" applyFill="1" applyAlignment="1">
      <alignment/>
    </xf>
    <xf numFmtId="166" fontId="18" fillId="0" borderId="5" xfId="0" applyNumberFormat="1" applyFont="1" applyFill="1" applyBorder="1" applyAlignment="1">
      <alignment/>
    </xf>
    <xf numFmtId="0" fontId="18" fillId="0" borderId="0" xfId="0" applyFont="1" applyFill="1" applyBorder="1" applyAlignment="1">
      <alignment horizontal="left" indent="1"/>
    </xf>
    <xf numFmtId="0" fontId="18" fillId="0" borderId="5" xfId="0" applyFont="1" applyFill="1" applyBorder="1" applyAlignment="1">
      <alignment horizontal="left" indent="1"/>
    </xf>
    <xf numFmtId="166" fontId="1" fillId="0" borderId="0" xfId="0" applyNumberFormat="1" applyFont="1" applyFill="1" applyAlignment="1">
      <alignment/>
    </xf>
    <xf numFmtId="0" fontId="21" fillId="0" borderId="0" xfId="40" applyNumberFormat="1" applyFont="1" applyFill="1" applyBorder="1" applyAlignment="1">
      <alignment wrapText="1"/>
      <protection/>
    </xf>
    <xf numFmtId="0" fontId="0" fillId="0" borderId="0" xfId="0" applyFill="1" applyAlignment="1">
      <alignment wrapText="1"/>
    </xf>
    <xf numFmtId="0" fontId="20" fillId="0" borderId="6" xfId="39" applyFont="1" applyFill="1" applyBorder="1" applyAlignment="1">
      <alignment wrapText="1"/>
      <protection/>
    </xf>
    <xf numFmtId="0" fontId="15" fillId="0" borderId="6" xfId="39" applyFont="1" applyFill="1" applyBorder="1" applyAlignment="1">
      <alignment wrapText="1"/>
      <protection/>
    </xf>
    <xf numFmtId="0" fontId="0" fillId="0" borderId="6" xfId="0" applyFill="1" applyBorder="1" applyAlignment="1">
      <alignment wrapText="1"/>
    </xf>
    <xf numFmtId="49" fontId="20" fillId="0" borderId="0" xfId="40" applyFont="1" applyFill="1" applyBorder="1" applyAlignment="1">
      <alignment wrapText="1"/>
      <protection/>
    </xf>
    <xf numFmtId="0" fontId="15" fillId="0" borderId="0" xfId="0" applyNumberFormat="1" applyFont="1" applyFill="1" applyAlignment="1">
      <alignment wrapText="1"/>
    </xf>
    <xf numFmtId="0" fontId="20" fillId="0" borderId="0" xfId="0" applyNumberFormat="1" applyFont="1" applyFill="1" applyAlignment="1">
      <alignment wrapText="1"/>
    </xf>
    <xf numFmtId="0" fontId="21" fillId="0" borderId="0" xfId="39" applyNumberFormat="1" applyFont="1" applyFill="1" applyAlignment="1">
      <alignment wrapText="1"/>
      <protection/>
    </xf>
    <xf numFmtId="0" fontId="15" fillId="0" borderId="0" xfId="39" applyNumberFormat="1" applyFont="1" applyFill="1" applyAlignment="1">
      <alignment wrapText="1"/>
      <protection/>
    </xf>
    <xf numFmtId="0" fontId="20" fillId="0" borderId="0" xfId="39" applyNumberFormat="1" applyFont="1" applyFill="1" applyAlignment="1">
      <alignment wrapText="1"/>
      <protection/>
    </xf>
    <xf numFmtId="0" fontId="15" fillId="0" borderId="0" xfId="38" applyFont="1" applyFill="1" applyAlignment="1">
      <alignment wrapText="1"/>
      <protection/>
    </xf>
    <xf numFmtId="0" fontId="1" fillId="0" borderId="0" xfId="0" applyFont="1" applyFill="1" applyAlignment="1">
      <alignment wrapText="1"/>
    </xf>
    <xf numFmtId="0" fontId="14" fillId="0" borderId="5" xfId="50" applyFont="1" applyFill="1" applyBorder="1" applyAlignment="1">
      <alignment horizontal="left" wrapText="1"/>
      <protection/>
    </xf>
    <xf numFmtId="0" fontId="0" fillId="0" borderId="5" xfId="0" applyFill="1" applyBorder="1" applyAlignment="1">
      <alignment/>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ilky-Way\Projects\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D50"/>
  <sheetViews>
    <sheetView tabSelected="1" workbookViewId="0" topLeftCell="A1">
      <selection activeCell="A1" sqref="A1:O1"/>
    </sheetView>
  </sheetViews>
  <sheetFormatPr defaultColWidth="9.140625" defaultRowHeight="12.75"/>
  <cols>
    <col min="1" max="1" width="27.140625" style="3" customWidth="1"/>
    <col min="2" max="3" width="11.7109375" style="3" customWidth="1"/>
    <col min="4" max="4" width="11.7109375" style="8" customWidth="1"/>
    <col min="5" max="5" width="11.7109375" style="3" customWidth="1"/>
    <col min="6" max="6" width="11.7109375" style="9" customWidth="1"/>
    <col min="7" max="14" width="11.7109375" style="3" customWidth="1"/>
    <col min="15" max="15" width="13.00390625" style="3" bestFit="1" customWidth="1"/>
    <col min="16" max="16384" width="9.140625" style="3" customWidth="1"/>
  </cols>
  <sheetData>
    <row r="1" spans="1:160" s="1" customFormat="1" ht="20.25" customHeight="1" thickBot="1">
      <c r="A1" s="67" t="s">
        <v>16</v>
      </c>
      <c r="B1" s="67"/>
      <c r="C1" s="67"/>
      <c r="D1" s="67"/>
      <c r="E1" s="67"/>
      <c r="F1" s="67"/>
      <c r="G1" s="67"/>
      <c r="H1" s="67"/>
      <c r="I1" s="67"/>
      <c r="J1" s="67"/>
      <c r="K1" s="67"/>
      <c r="L1" s="67"/>
      <c r="M1" s="67"/>
      <c r="N1" s="67"/>
      <c r="O1" s="68"/>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row>
    <row r="2" spans="1:160" s="31" customFormat="1" ht="16.5">
      <c r="A2" s="29"/>
      <c r="B2" s="41" t="s">
        <v>17</v>
      </c>
      <c r="C2" s="42" t="s">
        <v>18</v>
      </c>
      <c r="D2" s="43" t="s">
        <v>19</v>
      </c>
      <c r="E2" s="43" t="s">
        <v>20</v>
      </c>
      <c r="F2" s="44" t="s">
        <v>21</v>
      </c>
      <c r="G2" s="44" t="s">
        <v>22</v>
      </c>
      <c r="H2" s="44" t="s">
        <v>23</v>
      </c>
      <c r="I2" s="44" t="s">
        <v>24</v>
      </c>
      <c r="J2" s="44" t="s">
        <v>25</v>
      </c>
      <c r="K2" s="44" t="s">
        <v>26</v>
      </c>
      <c r="L2" s="46">
        <v>2004</v>
      </c>
      <c r="M2" s="46">
        <v>2005</v>
      </c>
      <c r="N2" s="46">
        <v>2006</v>
      </c>
      <c r="O2" s="46">
        <v>2007</v>
      </c>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row>
    <row r="3" spans="1:15" ht="16.5">
      <c r="A3" s="10" t="s">
        <v>11</v>
      </c>
      <c r="B3" s="34">
        <v>124701.2</v>
      </c>
      <c r="C3" s="34">
        <v>129884.1</v>
      </c>
      <c r="D3" s="34">
        <v>139109.7</v>
      </c>
      <c r="E3" s="34">
        <v>133970.3</v>
      </c>
      <c r="F3" s="32">
        <f aca="true" t="shared" si="0" ref="E3:O3">SUM(F4:F8)</f>
        <v>137745.4</v>
      </c>
      <c r="G3" s="32">
        <f t="shared" si="0"/>
        <v>146374.1</v>
      </c>
      <c r="H3" s="32">
        <f t="shared" si="0"/>
        <v>154847.38999999998</v>
      </c>
      <c r="I3" s="32">
        <f t="shared" si="0"/>
        <v>145661.6</v>
      </c>
      <c r="J3" s="32">
        <f t="shared" si="0"/>
        <v>146435.31278500002</v>
      </c>
      <c r="K3" s="32">
        <f t="shared" si="0"/>
        <v>154870.757248</v>
      </c>
      <c r="L3" s="47">
        <f t="shared" si="0"/>
        <v>171878.104678</v>
      </c>
      <c r="M3" s="47">
        <f t="shared" si="0"/>
        <v>192907.45621299997</v>
      </c>
      <c r="N3" s="47">
        <f t="shared" si="0"/>
        <v>209283.223032</v>
      </c>
      <c r="O3" s="47">
        <f t="shared" si="0"/>
        <v>226058.33805</v>
      </c>
    </row>
    <row r="4" spans="1:15" ht="16.5">
      <c r="A4" s="51" t="s">
        <v>0</v>
      </c>
      <c r="B4" s="11">
        <v>89151.1</v>
      </c>
      <c r="C4" s="35">
        <v>97423.4</v>
      </c>
      <c r="D4" s="11">
        <v>102743</v>
      </c>
      <c r="E4" s="11">
        <v>111173.8</v>
      </c>
      <c r="F4" s="36">
        <v>114806.1</v>
      </c>
      <c r="G4" s="33">
        <v>123140</v>
      </c>
      <c r="H4" s="33">
        <v>129825.3</v>
      </c>
      <c r="I4" s="33">
        <v>117694.5</v>
      </c>
      <c r="J4" s="39">
        <v>118259.121854</v>
      </c>
      <c r="K4" s="39">
        <v>124234.963543</v>
      </c>
      <c r="L4" s="48">
        <v>135897.470107</v>
      </c>
      <c r="M4" s="48">
        <v>151221.654536</v>
      </c>
      <c r="N4" s="48">
        <v>164318.147851</v>
      </c>
      <c r="O4" s="48">
        <v>174342.729103</v>
      </c>
    </row>
    <row r="5" spans="1:15" ht="16.5">
      <c r="A5" s="51" t="s">
        <v>1</v>
      </c>
      <c r="B5" s="11">
        <v>13593.9</v>
      </c>
      <c r="C5" s="35">
        <v>15271.9</v>
      </c>
      <c r="D5" s="11">
        <v>15678.7</v>
      </c>
      <c r="E5" s="11">
        <v>13255.6</v>
      </c>
      <c r="F5" s="36">
        <v>12279.6</v>
      </c>
      <c r="G5" s="36">
        <v>11754.6</v>
      </c>
      <c r="H5" s="36">
        <v>12946.5</v>
      </c>
      <c r="I5" s="36">
        <v>12972.7</v>
      </c>
      <c r="J5" s="39">
        <v>13974.058533</v>
      </c>
      <c r="K5" s="39">
        <v>14776.547822</v>
      </c>
      <c r="L5" s="48">
        <v>16596.59859</v>
      </c>
      <c r="M5" s="48">
        <v>19321.921453</v>
      </c>
      <c r="N5" s="48">
        <v>22477.84108</v>
      </c>
      <c r="O5" s="48">
        <v>25496.819968</v>
      </c>
    </row>
    <row r="6" spans="1:15" ht="16.5">
      <c r="A6" s="51" t="s">
        <v>2</v>
      </c>
      <c r="B6" s="11">
        <v>133.8</v>
      </c>
      <c r="C6" s="35">
        <v>121.3</v>
      </c>
      <c r="D6" s="11">
        <v>162.2</v>
      </c>
      <c r="E6" s="11">
        <v>180.6</v>
      </c>
      <c r="F6" s="36">
        <v>93.4</v>
      </c>
      <c r="G6" s="33">
        <v>113.9</v>
      </c>
      <c r="H6" s="33">
        <v>161.6</v>
      </c>
      <c r="I6" s="33">
        <v>221.3</v>
      </c>
      <c r="J6" s="39">
        <v>174.258467</v>
      </c>
      <c r="K6" s="39">
        <v>759.609997</v>
      </c>
      <c r="L6" s="48">
        <v>1584.243359</v>
      </c>
      <c r="M6" s="48">
        <v>2393.860275</v>
      </c>
      <c r="N6" s="48">
        <v>2180.04339</v>
      </c>
      <c r="O6" s="48">
        <v>3334.488424</v>
      </c>
    </row>
    <row r="7" spans="1:15" ht="18">
      <c r="A7" s="51" t="s">
        <v>5</v>
      </c>
      <c r="B7" s="11">
        <v>21753.2</v>
      </c>
      <c r="C7" s="35">
        <v>17010.5</v>
      </c>
      <c r="D7" s="11">
        <v>20467.5</v>
      </c>
      <c r="E7" s="11">
        <v>9336.1</v>
      </c>
      <c r="F7" s="36">
        <v>10559.5</v>
      </c>
      <c r="G7" s="33">
        <v>11360</v>
      </c>
      <c r="H7" s="33">
        <v>11913.4</v>
      </c>
      <c r="I7" s="33">
        <v>14772</v>
      </c>
      <c r="J7" s="39">
        <v>14026.668486</v>
      </c>
      <c r="K7" s="39">
        <v>15099.238288</v>
      </c>
      <c r="L7" s="48">
        <v>17776.729475</v>
      </c>
      <c r="M7" s="48">
        <v>19933.119949</v>
      </c>
      <c r="N7" s="48">
        <v>20263.355676</v>
      </c>
      <c r="O7" s="48">
        <v>22833.847369</v>
      </c>
    </row>
    <row r="8" spans="1:15" ht="18">
      <c r="A8" s="51" t="s">
        <v>31</v>
      </c>
      <c r="B8" s="11">
        <v>69.3</v>
      </c>
      <c r="C8" s="11">
        <v>57</v>
      </c>
      <c r="D8" s="11">
        <v>58.3</v>
      </c>
      <c r="E8" s="11">
        <v>24.1</v>
      </c>
      <c r="F8" s="36">
        <v>6.8</v>
      </c>
      <c r="G8" s="36">
        <v>5.6</v>
      </c>
      <c r="H8" s="36">
        <v>0.59</v>
      </c>
      <c r="I8" s="36">
        <v>1.1</v>
      </c>
      <c r="J8" s="39">
        <v>1.205445</v>
      </c>
      <c r="K8" s="39">
        <v>0.397598</v>
      </c>
      <c r="L8" s="48">
        <v>23.063147</v>
      </c>
      <c r="M8" s="48">
        <v>36.9</v>
      </c>
      <c r="N8" s="48">
        <v>43.835035</v>
      </c>
      <c r="O8" s="48">
        <v>50.453186</v>
      </c>
    </row>
    <row r="9" spans="1:24" s="4" customFormat="1" ht="16.5">
      <c r="A9" s="10" t="s">
        <v>12</v>
      </c>
      <c r="B9" s="34">
        <v>46503.3</v>
      </c>
      <c r="C9" s="34">
        <v>42662.2</v>
      </c>
      <c r="D9" s="34">
        <v>51753.4</v>
      </c>
      <c r="E9" s="34">
        <f>SUM(E10:E14)</f>
        <v>64169.509745</v>
      </c>
      <c r="F9" s="32">
        <f>SUM(F10:F14)</f>
        <v>70165.25442999999</v>
      </c>
      <c r="G9" s="32">
        <v>76129</v>
      </c>
      <c r="H9" s="32">
        <v>97158.9</v>
      </c>
      <c r="I9" s="32">
        <f aca="true" t="shared" si="1" ref="I9:N9">SUM(I10:I14)</f>
        <v>88926.407828</v>
      </c>
      <c r="J9" s="32">
        <f t="shared" si="1"/>
        <v>85157.815107</v>
      </c>
      <c r="K9" s="32">
        <f t="shared" si="1"/>
        <v>85614.82175000002</v>
      </c>
      <c r="L9" s="47">
        <f t="shared" si="1"/>
        <v>97303.696526</v>
      </c>
      <c r="M9" s="47">
        <f t="shared" si="1"/>
        <v>104276.511279</v>
      </c>
      <c r="N9" s="47">
        <f t="shared" si="1"/>
        <v>116749.18245200001</v>
      </c>
      <c r="O9" s="47">
        <f>SUM(O10:O14)</f>
        <v>118758.493606</v>
      </c>
      <c r="U9" s="26"/>
      <c r="V9" s="26"/>
      <c r="W9" s="26"/>
      <c r="X9" s="26"/>
    </row>
    <row r="10" spans="1:24" ht="16.5">
      <c r="A10" s="51" t="s">
        <v>0</v>
      </c>
      <c r="B10" s="11">
        <v>39066.5</v>
      </c>
      <c r="C10" s="35">
        <v>35914.2</v>
      </c>
      <c r="D10" s="11">
        <v>44091.8</v>
      </c>
      <c r="E10" s="11">
        <v>55592.6</v>
      </c>
      <c r="F10" s="36">
        <v>60432.1</v>
      </c>
      <c r="G10" s="33">
        <v>66923.8</v>
      </c>
      <c r="H10" s="33">
        <v>82389.2</v>
      </c>
      <c r="I10" s="33">
        <v>74223.1</v>
      </c>
      <c r="J10" s="39">
        <v>70924.731619</v>
      </c>
      <c r="K10" s="39">
        <v>70550.839672</v>
      </c>
      <c r="L10" s="48">
        <v>79349.171763</v>
      </c>
      <c r="M10" s="48">
        <v>83341.195015</v>
      </c>
      <c r="N10" s="48">
        <v>92991.597972</v>
      </c>
      <c r="O10" s="48">
        <v>93047.207023</v>
      </c>
      <c r="U10" s="26"/>
      <c r="V10" s="26"/>
      <c r="W10" s="26"/>
      <c r="X10" s="26"/>
    </row>
    <row r="11" spans="1:24" ht="16.5">
      <c r="A11" s="51" t="s">
        <v>1</v>
      </c>
      <c r="B11" s="11">
        <v>4192</v>
      </c>
      <c r="C11" s="35">
        <v>4694.4</v>
      </c>
      <c r="D11" s="11">
        <v>5119.2</v>
      </c>
      <c r="E11" s="11">
        <v>5648</v>
      </c>
      <c r="F11" s="36">
        <v>6188.8</v>
      </c>
      <c r="G11" s="33">
        <v>5710.6</v>
      </c>
      <c r="H11" s="33">
        <v>10495.8</v>
      </c>
      <c r="I11" s="33">
        <v>10389.4</v>
      </c>
      <c r="J11" s="39">
        <v>10143.004235</v>
      </c>
      <c r="K11" s="39">
        <v>11264.930481</v>
      </c>
      <c r="L11" s="48">
        <v>13632.874413</v>
      </c>
      <c r="M11" s="48">
        <v>15747.653347</v>
      </c>
      <c r="N11" s="48">
        <v>17271.215936</v>
      </c>
      <c r="O11" s="48">
        <v>19340.034202</v>
      </c>
      <c r="U11" s="26"/>
      <c r="V11" s="26"/>
      <c r="W11" s="26"/>
      <c r="X11" s="26"/>
    </row>
    <row r="12" spans="1:24" ht="16.5">
      <c r="A12" s="51" t="s">
        <v>2</v>
      </c>
      <c r="B12" s="11">
        <v>0.4</v>
      </c>
      <c r="C12" s="35">
        <v>1</v>
      </c>
      <c r="D12" s="11">
        <v>2.3</v>
      </c>
      <c r="E12" s="11">
        <v>68.3</v>
      </c>
      <c r="F12" s="36">
        <v>73.4</v>
      </c>
      <c r="G12" s="33">
        <v>144.2</v>
      </c>
      <c r="H12" s="33">
        <v>301.8</v>
      </c>
      <c r="I12" s="33">
        <v>296.1</v>
      </c>
      <c r="J12" s="39">
        <v>567.927109</v>
      </c>
      <c r="K12" s="39">
        <v>155.347265</v>
      </c>
      <c r="L12" s="49">
        <v>87.173939</v>
      </c>
      <c r="M12" s="49">
        <v>543.280575</v>
      </c>
      <c r="N12" s="49">
        <v>706.95893</v>
      </c>
      <c r="O12" s="49">
        <v>787.353938</v>
      </c>
      <c r="U12" s="26"/>
      <c r="V12" s="26"/>
      <c r="W12" s="26"/>
      <c r="X12" s="26"/>
    </row>
    <row r="13" spans="1:24" ht="18">
      <c r="A13" s="51" t="s">
        <v>5</v>
      </c>
      <c r="B13" s="11">
        <v>3238.9</v>
      </c>
      <c r="C13" s="35">
        <v>2025.8</v>
      </c>
      <c r="D13" s="11">
        <v>2540.1</v>
      </c>
      <c r="E13" s="11">
        <v>2860.5</v>
      </c>
      <c r="F13" s="36">
        <v>3470</v>
      </c>
      <c r="G13" s="36">
        <v>3349.6</v>
      </c>
      <c r="H13" s="36">
        <v>3972</v>
      </c>
      <c r="I13" s="36">
        <v>4017.7</v>
      </c>
      <c r="J13" s="39">
        <v>3521.503209</v>
      </c>
      <c r="K13" s="39">
        <v>3643.347661</v>
      </c>
      <c r="L13" s="48">
        <v>4216.367052</v>
      </c>
      <c r="M13" s="48">
        <v>4622.773392</v>
      </c>
      <c r="N13" s="48">
        <v>5779.074596</v>
      </c>
      <c r="O13" s="48">
        <v>5581.047499</v>
      </c>
      <c r="U13" s="26"/>
      <c r="V13" s="26"/>
      <c r="W13" s="26"/>
      <c r="X13" s="26"/>
    </row>
    <row r="14" spans="1:24" ht="18">
      <c r="A14" s="51" t="s">
        <v>29</v>
      </c>
      <c r="B14" s="11">
        <v>5.5</v>
      </c>
      <c r="C14" s="35">
        <v>26.8</v>
      </c>
      <c r="D14" s="11" t="s">
        <v>7</v>
      </c>
      <c r="E14" s="11">
        <v>0.109745</v>
      </c>
      <c r="F14" s="36">
        <v>0.95443</v>
      </c>
      <c r="G14" s="36">
        <v>0.728429</v>
      </c>
      <c r="H14" s="11" t="s">
        <v>15</v>
      </c>
      <c r="I14" s="36">
        <v>0.107828</v>
      </c>
      <c r="J14" s="39">
        <v>0.648935</v>
      </c>
      <c r="K14" s="39">
        <v>0.356671</v>
      </c>
      <c r="L14" s="48">
        <v>18.109359</v>
      </c>
      <c r="M14" s="48">
        <v>21.60895</v>
      </c>
      <c r="N14" s="48">
        <v>0.335018</v>
      </c>
      <c r="O14" s="48">
        <v>2.850944</v>
      </c>
      <c r="U14" s="26"/>
      <c r="V14" s="26"/>
      <c r="W14" s="26"/>
      <c r="X14" s="26"/>
    </row>
    <row r="15" spans="1:24" ht="16.5">
      <c r="A15" s="10" t="s">
        <v>13</v>
      </c>
      <c r="B15" s="13">
        <v>123504.9</v>
      </c>
      <c r="C15" s="34">
        <v>143669.5</v>
      </c>
      <c r="D15" s="13">
        <v>156206.6</v>
      </c>
      <c r="E15" s="13">
        <f>SUM(E16:E21)</f>
        <v>155682.59999999998</v>
      </c>
      <c r="F15" s="32">
        <v>162105.7</v>
      </c>
      <c r="G15" s="32">
        <v>183723.5</v>
      </c>
      <c r="H15" s="32">
        <f>SUM(H16:H21)</f>
        <v>210270.5</v>
      </c>
      <c r="I15" s="32">
        <v>200853.4</v>
      </c>
      <c r="J15" s="32">
        <f aca="true" t="shared" si="2" ref="J15:O15">SUM(J16:J21)</f>
        <v>194820.693579</v>
      </c>
      <c r="K15" s="32">
        <f t="shared" si="2"/>
        <v>207448.37033299997</v>
      </c>
      <c r="L15" s="47">
        <f t="shared" si="2"/>
        <v>236734.864328</v>
      </c>
      <c r="M15" s="47">
        <f t="shared" si="2"/>
        <v>265402.077215</v>
      </c>
      <c r="N15" s="47">
        <f t="shared" si="2"/>
        <v>278889.230905</v>
      </c>
      <c r="O15" s="47">
        <f t="shared" si="2"/>
        <v>284773.062174</v>
      </c>
      <c r="R15" s="26"/>
      <c r="S15" s="26"/>
      <c r="T15" s="26"/>
      <c r="U15" s="26"/>
      <c r="V15" s="26"/>
      <c r="W15" s="26"/>
      <c r="X15" s="26"/>
    </row>
    <row r="16" spans="1:24" ht="16.5">
      <c r="A16" s="51" t="s">
        <v>0</v>
      </c>
      <c r="B16" s="11">
        <v>79456.4</v>
      </c>
      <c r="C16" s="35">
        <v>88964.9</v>
      </c>
      <c r="D16" s="11">
        <v>98400.8</v>
      </c>
      <c r="E16" s="11">
        <v>99814.8</v>
      </c>
      <c r="F16" s="36">
        <v>108856.7</v>
      </c>
      <c r="G16" s="33">
        <v>118901.4</v>
      </c>
      <c r="H16" s="33">
        <v>127816.3</v>
      </c>
      <c r="I16" s="33">
        <v>117129.9</v>
      </c>
      <c r="J16" s="39">
        <v>117985.262935</v>
      </c>
      <c r="K16" s="39">
        <v>116714.063713</v>
      </c>
      <c r="L16" s="48">
        <v>132762.148081</v>
      </c>
      <c r="M16" s="48">
        <v>143695.597849</v>
      </c>
      <c r="N16" s="48">
        <v>149883.99684</v>
      </c>
      <c r="O16" s="48">
        <v>150404.072351</v>
      </c>
      <c r="R16" s="26"/>
      <c r="S16" s="26"/>
      <c r="T16" s="26"/>
      <c r="U16" s="26"/>
      <c r="V16" s="26"/>
      <c r="W16" s="26"/>
      <c r="X16" s="26"/>
    </row>
    <row r="17" spans="1:21" ht="16.5">
      <c r="A17" s="51" t="s">
        <v>1</v>
      </c>
      <c r="B17" s="11">
        <v>30322.8</v>
      </c>
      <c r="C17" s="35">
        <v>39996.9</v>
      </c>
      <c r="D17" s="11">
        <v>39811</v>
      </c>
      <c r="E17" s="11">
        <v>38293</v>
      </c>
      <c r="F17" s="36">
        <v>37374.1</v>
      </c>
      <c r="G17" s="33">
        <v>46255.4</v>
      </c>
      <c r="H17" s="33">
        <v>49699.2</v>
      </c>
      <c r="I17" s="33">
        <v>47197.9</v>
      </c>
      <c r="J17" s="39">
        <v>46966.827116</v>
      </c>
      <c r="K17" s="39">
        <v>49980.875043</v>
      </c>
      <c r="L17" s="48">
        <v>57947.24794</v>
      </c>
      <c r="M17" s="48">
        <v>60606.286443</v>
      </c>
      <c r="N17" s="48">
        <v>63258.380901</v>
      </c>
      <c r="O17" s="48">
        <v>65962.153203</v>
      </c>
      <c r="R17" s="26"/>
      <c r="S17" s="26"/>
      <c r="T17" s="26"/>
      <c r="U17" s="26"/>
    </row>
    <row r="18" spans="1:21" ht="16.5">
      <c r="A18" s="51" t="s">
        <v>2</v>
      </c>
      <c r="B18" s="11">
        <v>9728.6</v>
      </c>
      <c r="C18" s="35">
        <v>10606.6</v>
      </c>
      <c r="D18" s="11">
        <v>12796.2</v>
      </c>
      <c r="E18" s="11">
        <v>13879.5</v>
      </c>
      <c r="F18" s="36">
        <v>11120.1</v>
      </c>
      <c r="G18" s="33">
        <v>12055.5</v>
      </c>
      <c r="H18" s="33">
        <v>23117.1</v>
      </c>
      <c r="I18" s="33">
        <v>25908.5</v>
      </c>
      <c r="J18" s="39">
        <v>21832.268859</v>
      </c>
      <c r="K18" s="39">
        <v>31451.273597</v>
      </c>
      <c r="L18" s="48">
        <v>36828.266772</v>
      </c>
      <c r="M18" s="48">
        <v>48766.478039</v>
      </c>
      <c r="N18" s="48">
        <v>53865.219747</v>
      </c>
      <c r="O18" s="48">
        <v>55015.564222</v>
      </c>
      <c r="R18" s="26"/>
      <c r="S18" s="26"/>
      <c r="T18" s="26"/>
      <c r="U18" s="26"/>
    </row>
    <row r="19" spans="1:21" ht="18">
      <c r="A19" s="51" t="s">
        <v>5</v>
      </c>
      <c r="B19" s="11">
        <v>3991.6</v>
      </c>
      <c r="C19" s="35">
        <v>3888.2</v>
      </c>
      <c r="D19" s="11">
        <v>4968.4</v>
      </c>
      <c r="E19" s="11">
        <v>3572.5</v>
      </c>
      <c r="F19" s="36">
        <v>4575.1</v>
      </c>
      <c r="G19" s="33">
        <v>6386.9</v>
      </c>
      <c r="H19" s="33">
        <v>9571</v>
      </c>
      <c r="I19" s="33">
        <v>10523.8</v>
      </c>
      <c r="J19" s="39">
        <v>7992.721105</v>
      </c>
      <c r="K19" s="39">
        <v>9236.564911</v>
      </c>
      <c r="L19" s="48">
        <v>8994.449902</v>
      </c>
      <c r="M19" s="48">
        <v>12184.357284</v>
      </c>
      <c r="N19" s="48">
        <v>11736.005741</v>
      </c>
      <c r="O19" s="48">
        <v>12957.376853</v>
      </c>
      <c r="R19" s="26"/>
      <c r="S19" s="26"/>
      <c r="T19" s="26"/>
      <c r="U19" s="26"/>
    </row>
    <row r="20" spans="1:21" ht="16.5">
      <c r="A20" s="51" t="s">
        <v>3</v>
      </c>
      <c r="B20" s="11">
        <v>5.5</v>
      </c>
      <c r="C20" s="35">
        <v>5.2</v>
      </c>
      <c r="D20" s="11">
        <v>6.9</v>
      </c>
      <c r="E20" s="11">
        <v>0.4</v>
      </c>
      <c r="F20" s="36">
        <v>1.7</v>
      </c>
      <c r="G20" s="33">
        <v>13.1</v>
      </c>
      <c r="H20" s="33">
        <v>4.1</v>
      </c>
      <c r="I20" s="33">
        <v>7.2</v>
      </c>
      <c r="J20" s="39">
        <v>0.356308</v>
      </c>
      <c r="K20" s="39">
        <v>0.277832</v>
      </c>
      <c r="L20" s="48">
        <v>0.199981</v>
      </c>
      <c r="M20" s="48">
        <v>0.083241</v>
      </c>
      <c r="N20" s="48">
        <v>0.152957</v>
      </c>
      <c r="O20" s="48">
        <v>0.360648</v>
      </c>
      <c r="R20" s="26"/>
      <c r="S20" s="26"/>
      <c r="T20" s="26"/>
      <c r="U20" s="26"/>
    </row>
    <row r="21" spans="1:21" ht="18">
      <c r="A21" s="51" t="s">
        <v>30</v>
      </c>
      <c r="B21" s="11" t="s">
        <v>4</v>
      </c>
      <c r="C21" s="35">
        <v>207.6</v>
      </c>
      <c r="D21" s="11">
        <v>223.4</v>
      </c>
      <c r="E21" s="11">
        <v>122.4</v>
      </c>
      <c r="F21" s="36">
        <v>177.9</v>
      </c>
      <c r="G21" s="36">
        <v>111.2</v>
      </c>
      <c r="H21" s="36">
        <v>62.8</v>
      </c>
      <c r="I21" s="36">
        <v>86.1</v>
      </c>
      <c r="J21" s="39">
        <v>43.257256</v>
      </c>
      <c r="K21" s="39">
        <v>65.315237</v>
      </c>
      <c r="L21" s="48">
        <v>202.551652</v>
      </c>
      <c r="M21" s="48">
        <v>149.274359</v>
      </c>
      <c r="N21" s="48">
        <v>145.474719</v>
      </c>
      <c r="O21" s="48">
        <v>433.534897</v>
      </c>
      <c r="R21" s="26"/>
      <c r="S21" s="26"/>
      <c r="T21" s="26"/>
      <c r="U21" s="26"/>
    </row>
    <row r="22" spans="1:21" s="4" customFormat="1" ht="16.5">
      <c r="A22" s="10" t="s">
        <v>14</v>
      </c>
      <c r="B22" s="13">
        <f>SUM(B23:B28)</f>
        <v>43616.200000000004</v>
      </c>
      <c r="C22" s="13">
        <v>54048.9</v>
      </c>
      <c r="D22" s="13">
        <v>63312.2</v>
      </c>
      <c r="E22" s="13">
        <f>SUM(E23:E28)</f>
        <v>72154.953694</v>
      </c>
      <c r="F22" s="32">
        <v>81720.3</v>
      </c>
      <c r="G22" s="32">
        <v>95023.4</v>
      </c>
      <c r="H22" s="32">
        <f aca="true" t="shared" si="3" ref="H22:O22">SUM(H23:H28)</f>
        <v>113436.43330499998</v>
      </c>
      <c r="I22" s="32">
        <f t="shared" si="3"/>
        <v>111870.28516500001</v>
      </c>
      <c r="J22" s="32">
        <f t="shared" si="3"/>
        <v>114380.79940799999</v>
      </c>
      <c r="K22" s="32">
        <f t="shared" si="3"/>
        <v>114842.455567</v>
      </c>
      <c r="L22" s="32">
        <f t="shared" si="3"/>
        <v>127646.013175</v>
      </c>
      <c r="M22" s="47">
        <f t="shared" si="3"/>
        <v>135400.44029199998</v>
      </c>
      <c r="N22" s="47">
        <f t="shared" si="3"/>
        <v>155205.10001599998</v>
      </c>
      <c r="O22" s="47">
        <f t="shared" si="3"/>
        <v>167713.16214000003</v>
      </c>
      <c r="R22" s="26"/>
      <c r="S22" s="26"/>
      <c r="T22" s="26"/>
      <c r="U22" s="26"/>
    </row>
    <row r="23" spans="1:21" ht="16.5">
      <c r="A23" s="51" t="s">
        <v>0</v>
      </c>
      <c r="B23" s="11">
        <v>35013.9</v>
      </c>
      <c r="C23" s="35">
        <v>43014.3</v>
      </c>
      <c r="D23" s="11">
        <v>48350</v>
      </c>
      <c r="E23" s="11">
        <v>56716.5</v>
      </c>
      <c r="F23" s="36">
        <v>65883.7</v>
      </c>
      <c r="G23" s="33">
        <v>76448</v>
      </c>
      <c r="H23" s="33">
        <v>88668.7</v>
      </c>
      <c r="I23" s="33">
        <v>86377.2</v>
      </c>
      <c r="J23" s="39">
        <v>90593.608682</v>
      </c>
      <c r="K23" s="39">
        <v>92535.039373</v>
      </c>
      <c r="L23" s="48">
        <v>104943.826561</v>
      </c>
      <c r="M23" s="48">
        <v>112267.625665</v>
      </c>
      <c r="N23" s="48">
        <v>126463.64379</v>
      </c>
      <c r="O23" s="48">
        <v>137036.970391</v>
      </c>
      <c r="R23" s="26"/>
      <c r="S23" s="26"/>
      <c r="T23" s="26"/>
      <c r="U23" s="26"/>
    </row>
    <row r="24" spans="1:21" ht="16.5">
      <c r="A24" s="51" t="s">
        <v>1</v>
      </c>
      <c r="B24" s="11">
        <v>7769</v>
      </c>
      <c r="C24" s="35">
        <v>9137.9</v>
      </c>
      <c r="D24" s="11">
        <v>12297.7</v>
      </c>
      <c r="E24" s="11">
        <v>12646.9</v>
      </c>
      <c r="F24" s="36">
        <v>12029.7</v>
      </c>
      <c r="G24" s="36">
        <v>14693.4</v>
      </c>
      <c r="H24" s="33">
        <v>21056.1</v>
      </c>
      <c r="I24" s="33">
        <v>22056.8</v>
      </c>
      <c r="J24" s="39">
        <v>20790.689267</v>
      </c>
      <c r="K24" s="39">
        <v>19701.679154</v>
      </c>
      <c r="L24" s="48">
        <v>20183.39415</v>
      </c>
      <c r="M24" s="48">
        <v>20782.187557</v>
      </c>
      <c r="N24" s="48">
        <v>25863.514447</v>
      </c>
      <c r="O24" s="48">
        <v>27060.046647</v>
      </c>
      <c r="R24" s="26"/>
      <c r="S24" s="26"/>
      <c r="T24" s="26"/>
      <c r="U24" s="26"/>
    </row>
    <row r="25" spans="1:21" ht="16.5">
      <c r="A25" s="51" t="s">
        <v>2</v>
      </c>
      <c r="B25" s="11">
        <v>187.9</v>
      </c>
      <c r="C25" s="35">
        <v>27.4</v>
      </c>
      <c r="D25" s="11">
        <v>8.1</v>
      </c>
      <c r="E25" s="11">
        <v>3.6</v>
      </c>
      <c r="F25" s="36">
        <v>2.4</v>
      </c>
      <c r="G25" s="33">
        <v>1.5</v>
      </c>
      <c r="H25" s="33">
        <v>11.5</v>
      </c>
      <c r="I25" s="33">
        <v>1.6</v>
      </c>
      <c r="J25" s="39">
        <v>0.597552</v>
      </c>
      <c r="K25" s="39">
        <v>0.211172</v>
      </c>
      <c r="L25" s="39">
        <v>0.31087</v>
      </c>
      <c r="M25" s="45" t="s">
        <v>28</v>
      </c>
      <c r="N25" s="39">
        <v>55.378478</v>
      </c>
      <c r="O25" s="39">
        <v>168.626787</v>
      </c>
      <c r="R25" s="26"/>
      <c r="S25" s="26"/>
      <c r="T25" s="26"/>
      <c r="U25" s="26"/>
    </row>
    <row r="26" spans="1:21" ht="18">
      <c r="A26" s="51" t="s">
        <v>5</v>
      </c>
      <c r="B26" s="11">
        <v>643.5</v>
      </c>
      <c r="C26" s="35">
        <v>768.9</v>
      </c>
      <c r="D26" s="11">
        <v>639.2</v>
      </c>
      <c r="E26" s="11">
        <v>668.2</v>
      </c>
      <c r="F26" s="36">
        <v>917.8</v>
      </c>
      <c r="G26" s="33">
        <v>1255.8</v>
      </c>
      <c r="H26" s="33">
        <v>1573.9</v>
      </c>
      <c r="I26" s="33">
        <v>1539.7</v>
      </c>
      <c r="J26" s="39">
        <v>1548.890514</v>
      </c>
      <c r="K26" s="39">
        <v>1600.145314</v>
      </c>
      <c r="L26" s="48">
        <v>1838.706036</v>
      </c>
      <c r="M26" s="48">
        <v>1990.203024</v>
      </c>
      <c r="N26" s="48">
        <v>2399.227652</v>
      </c>
      <c r="O26" s="48">
        <v>2696.392377</v>
      </c>
      <c r="R26" s="26"/>
      <c r="S26" s="26"/>
      <c r="T26" s="26"/>
      <c r="U26" s="26"/>
    </row>
    <row r="27" spans="1:21" ht="16.5">
      <c r="A27" s="51" t="s">
        <v>3</v>
      </c>
      <c r="B27" s="11">
        <v>1.9</v>
      </c>
      <c r="C27" s="35">
        <v>1.252973</v>
      </c>
      <c r="D27" s="11">
        <v>1.525358</v>
      </c>
      <c r="E27" s="11">
        <v>0.159475</v>
      </c>
      <c r="F27" s="36">
        <v>0.166655</v>
      </c>
      <c r="G27" s="33">
        <v>0.215689</v>
      </c>
      <c r="H27" s="33">
        <v>0.552299</v>
      </c>
      <c r="I27" s="33">
        <v>0.053119</v>
      </c>
      <c r="J27" s="39">
        <v>0.202717</v>
      </c>
      <c r="K27" s="45" t="s">
        <v>28</v>
      </c>
      <c r="L27" s="45" t="s">
        <v>28</v>
      </c>
      <c r="M27" s="45" t="s">
        <v>28</v>
      </c>
      <c r="N27" s="45" t="s">
        <v>28</v>
      </c>
      <c r="O27" s="45" t="s">
        <v>4</v>
      </c>
      <c r="R27" s="26"/>
      <c r="S27" s="26"/>
      <c r="T27" s="26"/>
      <c r="U27" s="26"/>
    </row>
    <row r="28" spans="1:21" ht="18.75" thickBot="1">
      <c r="A28" s="52" t="s">
        <v>30</v>
      </c>
      <c r="B28" s="27" t="s">
        <v>4</v>
      </c>
      <c r="C28" s="37">
        <v>1099.2</v>
      </c>
      <c r="D28" s="27">
        <v>2015.644833</v>
      </c>
      <c r="E28" s="27">
        <v>2119.594219</v>
      </c>
      <c r="F28" s="38">
        <v>2886.691988</v>
      </c>
      <c r="G28" s="38">
        <v>2624.357339</v>
      </c>
      <c r="H28" s="38">
        <v>2125.681006</v>
      </c>
      <c r="I28" s="38">
        <v>1894.932046</v>
      </c>
      <c r="J28" s="40">
        <v>1446.810676</v>
      </c>
      <c r="K28" s="40">
        <v>1005.380554</v>
      </c>
      <c r="L28" s="50">
        <v>679.775558</v>
      </c>
      <c r="M28" s="50">
        <v>360.424046</v>
      </c>
      <c r="N28" s="50">
        <v>423.335649</v>
      </c>
      <c r="O28" s="50">
        <v>751.125938</v>
      </c>
      <c r="R28" s="26"/>
      <c r="S28" s="26"/>
      <c r="T28" s="26"/>
      <c r="U28" s="26"/>
    </row>
    <row r="29" spans="1:9" s="4" customFormat="1" ht="19.5" customHeight="1">
      <c r="A29" s="56" t="s">
        <v>36</v>
      </c>
      <c r="B29" s="57"/>
      <c r="C29" s="57"/>
      <c r="D29" s="57"/>
      <c r="E29" s="57"/>
      <c r="F29" s="58"/>
      <c r="G29" s="58"/>
      <c r="H29" s="58"/>
      <c r="I29" s="58"/>
    </row>
    <row r="30" spans="1:11" s="4" customFormat="1" ht="12.75">
      <c r="A30" s="59"/>
      <c r="B30" s="55"/>
      <c r="C30" s="55"/>
      <c r="D30" s="55"/>
      <c r="E30" s="55"/>
      <c r="F30" s="55"/>
      <c r="G30" s="55"/>
      <c r="H30" s="55"/>
      <c r="I30" s="55"/>
      <c r="K30" s="53"/>
    </row>
    <row r="31" spans="1:9" s="5" customFormat="1" ht="24" customHeight="1">
      <c r="A31" s="54" t="s">
        <v>6</v>
      </c>
      <c r="B31" s="54"/>
      <c r="C31" s="54"/>
      <c r="D31" s="54"/>
      <c r="E31" s="54"/>
      <c r="F31" s="55"/>
      <c r="G31" s="55"/>
      <c r="H31" s="55"/>
      <c r="I31" s="55"/>
    </row>
    <row r="32" spans="1:9" s="5" customFormat="1" ht="12.75">
      <c r="A32" s="54" t="s">
        <v>34</v>
      </c>
      <c r="B32" s="55"/>
      <c r="C32" s="55"/>
      <c r="D32" s="55"/>
      <c r="E32" s="55"/>
      <c r="F32" s="55"/>
      <c r="G32" s="55"/>
      <c r="H32" s="55"/>
      <c r="I32" s="55"/>
    </row>
    <row r="33" spans="1:9" s="5" customFormat="1" ht="36.75" customHeight="1">
      <c r="A33" s="54" t="s">
        <v>32</v>
      </c>
      <c r="B33" s="54"/>
      <c r="C33" s="54"/>
      <c r="D33" s="54"/>
      <c r="E33" s="54"/>
      <c r="F33" s="55"/>
      <c r="G33" s="55"/>
      <c r="H33" s="55"/>
      <c r="I33" s="55"/>
    </row>
    <row r="34" spans="1:9" ht="36.75" customHeight="1">
      <c r="A34" s="62" t="s">
        <v>33</v>
      </c>
      <c r="B34" s="62"/>
      <c r="C34" s="62"/>
      <c r="D34" s="62"/>
      <c r="E34" s="62"/>
      <c r="F34" s="55"/>
      <c r="G34" s="55"/>
      <c r="H34" s="55"/>
      <c r="I34" s="55"/>
    </row>
    <row r="35" spans="1:8" ht="9.75" customHeight="1">
      <c r="A35" s="24"/>
      <c r="B35" s="24"/>
      <c r="C35" s="24"/>
      <c r="D35" s="24"/>
      <c r="E35" s="24"/>
      <c r="F35" s="16"/>
      <c r="G35" s="12"/>
      <c r="H35" s="12"/>
    </row>
    <row r="36" spans="1:8" ht="15" customHeight="1">
      <c r="A36" s="25" t="s">
        <v>9</v>
      </c>
      <c r="B36" s="26"/>
      <c r="C36" s="26"/>
      <c r="D36" s="26"/>
      <c r="E36" s="26"/>
      <c r="F36" s="16"/>
      <c r="G36" s="12"/>
      <c r="H36" s="12"/>
    </row>
    <row r="37" spans="1:9" s="23" customFormat="1" ht="74.25" customHeight="1">
      <c r="A37" s="63" t="s">
        <v>8</v>
      </c>
      <c r="B37" s="64"/>
      <c r="C37" s="64"/>
      <c r="D37" s="64"/>
      <c r="E37" s="64"/>
      <c r="F37" s="55"/>
      <c r="G37" s="55"/>
      <c r="H37" s="55"/>
      <c r="I37" s="55"/>
    </row>
    <row r="38" spans="1:12" s="23" customFormat="1" ht="13.5" customHeight="1">
      <c r="A38" s="65" t="s">
        <v>27</v>
      </c>
      <c r="B38" s="55"/>
      <c r="C38" s="55"/>
      <c r="D38" s="55"/>
      <c r="E38" s="55"/>
      <c r="F38" s="55"/>
      <c r="G38" s="55"/>
      <c r="H38" s="55"/>
      <c r="I38" s="55"/>
      <c r="J38" s="28"/>
      <c r="K38" s="28"/>
      <c r="L38" s="28"/>
    </row>
    <row r="39" spans="1:8" s="23" customFormat="1" ht="13.5" customHeight="1">
      <c r="A39" s="21"/>
      <c r="B39" s="21"/>
      <c r="C39" s="21"/>
      <c r="D39" s="21"/>
      <c r="E39" s="21"/>
      <c r="F39" s="21"/>
      <c r="G39" s="22"/>
      <c r="H39" s="22"/>
    </row>
    <row r="40" spans="1:9" ht="15" customHeight="1">
      <c r="A40" s="59" t="s">
        <v>10</v>
      </c>
      <c r="B40" s="66"/>
      <c r="C40" s="66"/>
      <c r="D40" s="66"/>
      <c r="E40" s="66"/>
      <c r="F40" s="55"/>
      <c r="G40" s="55"/>
      <c r="H40" s="55"/>
      <c r="I40" s="55"/>
    </row>
    <row r="41" spans="1:9" ht="32.25" customHeight="1">
      <c r="A41" s="60" t="s">
        <v>35</v>
      </c>
      <c r="B41" s="61"/>
      <c r="C41" s="61"/>
      <c r="D41" s="61"/>
      <c r="E41" s="61"/>
      <c r="F41" s="55"/>
      <c r="G41" s="55"/>
      <c r="H41" s="55"/>
      <c r="I41" s="55"/>
    </row>
    <row r="42" spans="1:7" ht="11.25" customHeight="1">
      <c r="A42" s="15"/>
      <c r="B42" s="15"/>
      <c r="C42" s="15"/>
      <c r="D42" s="15"/>
      <c r="E42" s="15"/>
      <c r="F42" s="12"/>
      <c r="G42" s="12"/>
    </row>
    <row r="43" spans="2:8" ht="10.5" customHeight="1">
      <c r="B43" s="15"/>
      <c r="C43" s="15"/>
      <c r="D43" s="15"/>
      <c r="E43" s="15"/>
      <c r="F43" s="15"/>
      <c r="G43" s="12"/>
      <c r="H43" s="12"/>
    </row>
    <row r="44" spans="2:8" ht="10.5" customHeight="1">
      <c r="B44" s="15"/>
      <c r="C44" s="15"/>
      <c r="D44" s="15"/>
      <c r="E44" s="15"/>
      <c r="F44" s="15"/>
      <c r="G44" s="12"/>
      <c r="H44" s="12"/>
    </row>
    <row r="45" spans="2:8" ht="10.5" customHeight="1">
      <c r="B45" s="15"/>
      <c r="C45" s="15"/>
      <c r="D45" s="15"/>
      <c r="E45" s="15"/>
      <c r="F45" s="15"/>
      <c r="G45" s="12"/>
      <c r="H45" s="12"/>
    </row>
    <row r="46" spans="2:8" ht="10.5" customHeight="1">
      <c r="B46" s="6"/>
      <c r="C46" s="6"/>
      <c r="D46" s="17"/>
      <c r="E46" s="18"/>
      <c r="F46" s="16"/>
      <c r="G46" s="12"/>
      <c r="H46" s="12"/>
    </row>
    <row r="47" spans="2:8" ht="16.5">
      <c r="B47" s="15"/>
      <c r="C47" s="15"/>
      <c r="D47" s="15"/>
      <c r="E47" s="15"/>
      <c r="F47" s="15"/>
      <c r="G47" s="12"/>
      <c r="H47" s="12"/>
    </row>
    <row r="48" spans="2:8" ht="16.5">
      <c r="B48" s="17"/>
      <c r="C48" s="18"/>
      <c r="D48" s="17"/>
      <c r="E48" s="18"/>
      <c r="F48" s="16"/>
      <c r="G48" s="12"/>
      <c r="H48" s="12"/>
    </row>
    <row r="49" spans="2:8" ht="16.5">
      <c r="B49" s="20"/>
      <c r="C49" s="20"/>
      <c r="D49" s="20"/>
      <c r="E49" s="20"/>
      <c r="F49" s="19"/>
      <c r="G49" s="12"/>
      <c r="H49" s="12"/>
    </row>
    <row r="50" spans="1:8" s="7" customFormat="1" ht="12" customHeight="1">
      <c r="A50" s="3"/>
      <c r="B50" s="6"/>
      <c r="C50" s="6"/>
      <c r="D50" s="6"/>
      <c r="E50" s="6"/>
      <c r="F50" s="6"/>
      <c r="G50" s="14"/>
      <c r="H50" s="14"/>
    </row>
  </sheetData>
  <mergeCells count="11">
    <mergeCell ref="A41:I41"/>
    <mergeCell ref="A34:I34"/>
    <mergeCell ref="A37:I37"/>
    <mergeCell ref="A38:I38"/>
    <mergeCell ref="A40:I40"/>
    <mergeCell ref="A33:I33"/>
    <mergeCell ref="A29:I29"/>
    <mergeCell ref="A30:I30"/>
    <mergeCell ref="A1:O1"/>
    <mergeCell ref="A31:I31"/>
    <mergeCell ref="A32:I32"/>
  </mergeCells>
  <printOptions/>
  <pageMargins left="0.47" right="0.46" top="0.75" bottom="0.69" header="0.34" footer="0.34"/>
  <pageSetup horizontalDpi="300" verticalDpi="300" orientation="landscape" scale="60" r:id="rId1"/>
  <ignoredErrors>
    <ignoredError sqref="B2:K2" numberStoredAsText="1"/>
    <ignoredError sqref="G3:H3 I9 F9" formulaRange="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2008-05-21T16:50:26Z</cp:lastPrinted>
  <dcterms:created xsi:type="dcterms:W3CDTF">1980-01-01T04:00:00Z</dcterms:created>
  <dcterms:modified xsi:type="dcterms:W3CDTF">2008-06-27T17:20:55Z</dcterms:modified>
  <cp:category/>
  <cp:version/>
  <cp:contentType/>
  <cp:contentStatus/>
</cp:coreProperties>
</file>