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5225" windowHeight="8520" activeTab="1"/>
  </bookViews>
  <sheets>
    <sheet name="data" sheetId="1" r:id="rId1"/>
    <sheet name="1-8" sheetId="2" r:id="rId2"/>
  </sheets>
  <definedNames>
    <definedName name="_xlnm.Print_Area" localSheetId="1">'1-8'!$A$1:$R$25</definedName>
  </definedNames>
  <calcPr fullCalcOnLoad="1"/>
</workbook>
</file>

<file path=xl/sharedStrings.xml><?xml version="1.0" encoding="utf-8"?>
<sst xmlns="http://schemas.openxmlformats.org/spreadsheetml/2006/main" count="44" uniqueCount="23">
  <si>
    <t>NOTES</t>
  </si>
  <si>
    <t>SOURCE</t>
  </si>
  <si>
    <r>
      <t>KEY</t>
    </r>
    <r>
      <rPr>
        <sz val="9"/>
        <rFont val="Arial"/>
        <family val="2"/>
      </rPr>
      <t>:  ADA = Americans with Disabilities Act of 1992.</t>
    </r>
  </si>
  <si>
    <t>Percent</t>
  </si>
  <si>
    <t>Includes buses of transit agencies receiving federal funding for bus purchases, and buses of agencies not receiving federal funds that voluntarily report data to the Federal Transit Administration.</t>
  </si>
  <si>
    <t>Large buses have more than 35 seats; medium buses have 25-35 seats; small buses have less than 25 seats; articulated buses are extra-long buses that measure between 54 and 60 feet.</t>
  </si>
  <si>
    <t>Number</t>
  </si>
  <si>
    <t>Large buses</t>
  </si>
  <si>
    <t>Medium buses</t>
  </si>
  <si>
    <t>Small buses</t>
  </si>
  <si>
    <t>Articulated buses</t>
  </si>
  <si>
    <t>Table 1-8:  ADA Lift- or Ramp-Equipped Transit Buses</t>
  </si>
  <si>
    <t>Year</t>
  </si>
  <si>
    <t>ADA Equipped</t>
  </si>
  <si>
    <t>Total buses</t>
  </si>
  <si>
    <t>Total</t>
  </si>
  <si>
    <t>Ramp</t>
  </si>
  <si>
    <t>Lift</t>
  </si>
  <si>
    <t>Articulated Buses</t>
  </si>
  <si>
    <t>Large Buses</t>
  </si>
  <si>
    <t>Medium Buses</t>
  </si>
  <si>
    <t>Small Buses</t>
  </si>
  <si>
    <r>
      <t xml:space="preserve">1993-2006: U.S. Department of Transportation, Federal Transit Administration, </t>
    </r>
    <r>
      <rPr>
        <i/>
        <sz val="9"/>
        <rFont val="Arial"/>
        <family val="2"/>
      </rPr>
      <t>2005 National Transit Summaries and Trends</t>
    </r>
    <r>
      <rPr>
        <sz val="9"/>
        <rFont val="Arial"/>
        <family val="2"/>
      </rPr>
      <t xml:space="preserve"> (Washington, DC: 2007), p. 57 and similar tables in earlier editions, Internet website http://www.ntdprogram.gov/ntdprogram/pubs/NTST/2006/2006_NTST.pdf as of Feb. 11, 2008.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</si>
</sst>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  <numFmt numFmtId="166" formatCode="0.00000"/>
    <numFmt numFmtId="167" formatCode="0.0000"/>
    <numFmt numFmtId="168" formatCode="0.000"/>
    <numFmt numFmtId="169" formatCode="0.0"/>
  </numFmts>
  <fonts count="10">
    <font>
      <sz val="10"/>
      <name val="Arial"/>
      <family val="0"/>
    </font>
    <font>
      <b/>
      <sz val="12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9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4" fontId="2" fillId="0" borderId="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164" fontId="2" fillId="0" borderId="0" xfId="0" applyNumberFormat="1" applyFont="1" applyFill="1" applyBorder="1" applyAlignment="1">
      <alignment/>
    </xf>
    <xf numFmtId="3" fontId="3" fillId="0" borderId="3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 wrapText="1"/>
    </xf>
    <xf numFmtId="164" fontId="3" fillId="0" borderId="3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/>
    </xf>
    <xf numFmtId="0" fontId="3" fillId="0" borderId="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3" fontId="0" fillId="0" borderId="0" xfId="0" applyNumberFormat="1" applyFill="1" applyAlignment="1">
      <alignment/>
    </xf>
    <xf numFmtId="3" fontId="3" fillId="0" borderId="7" xfId="0" applyNumberFormat="1" applyFont="1" applyFill="1" applyBorder="1" applyAlignment="1">
      <alignment horizontal="center"/>
    </xf>
    <xf numFmtId="3" fontId="3" fillId="0" borderId="8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 wrapText="1"/>
    </xf>
    <xf numFmtId="0" fontId="1" fillId="0" borderId="9" xfId="0" applyFont="1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5" fillId="0" borderId="0" xfId="0" applyFont="1" applyFill="1" applyAlignment="1">
      <alignment wrapText="1"/>
    </xf>
    <xf numFmtId="3" fontId="3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0" fontId="2" fillId="0" borderId="9" xfId="0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/>
    </xf>
    <xf numFmtId="3" fontId="2" fillId="0" borderId="9" xfId="0" applyNumberFormat="1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164" fontId="2" fillId="0" borderId="9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G16" sqref="G16"/>
    </sheetView>
  </sheetViews>
  <sheetFormatPr defaultColWidth="9.140625" defaultRowHeight="12.75"/>
  <sheetData>
    <row r="1" ht="12.75">
      <c r="A1" t="s">
        <v>18</v>
      </c>
    </row>
    <row r="2" spans="1:3" ht="12.75">
      <c r="A2" t="s">
        <v>15</v>
      </c>
      <c r="B2" t="s">
        <v>17</v>
      </c>
      <c r="C2" t="s">
        <v>16</v>
      </c>
    </row>
    <row r="3" spans="1:4" ht="12.75">
      <c r="A3">
        <v>2294</v>
      </c>
      <c r="B3">
        <v>1653</v>
      </c>
      <c r="C3">
        <v>637</v>
      </c>
      <c r="D3" s="20">
        <f>SUM(A3:C3)</f>
        <v>4584</v>
      </c>
    </row>
    <row r="5" ht="12.75">
      <c r="A5" t="s">
        <v>19</v>
      </c>
    </row>
    <row r="6" spans="1:3" ht="12.75">
      <c r="A6" t="s">
        <v>15</v>
      </c>
      <c r="B6" t="s">
        <v>17</v>
      </c>
      <c r="C6" t="s">
        <v>16</v>
      </c>
    </row>
    <row r="7" spans="1:4" ht="12.75">
      <c r="A7">
        <v>45403</v>
      </c>
      <c r="B7">
        <v>28521</v>
      </c>
      <c r="C7">
        <v>16032</v>
      </c>
      <c r="D7" s="20">
        <f>SUM(B7:C7)</f>
        <v>44553</v>
      </c>
    </row>
    <row r="9" ht="12.75">
      <c r="A9" t="s">
        <v>20</v>
      </c>
    </row>
    <row r="10" spans="1:3" ht="12.75">
      <c r="A10" t="s">
        <v>15</v>
      </c>
      <c r="B10" t="s">
        <v>17</v>
      </c>
      <c r="C10" t="s">
        <v>16</v>
      </c>
    </row>
    <row r="11" spans="1:4" ht="12.75">
      <c r="A11">
        <v>10983</v>
      </c>
      <c r="B11">
        <v>6001</v>
      </c>
      <c r="C11">
        <v>4984</v>
      </c>
      <c r="D11" s="20">
        <f>SUM(B11:C11)</f>
        <v>10985</v>
      </c>
    </row>
    <row r="13" ht="12.75">
      <c r="A13" t="s">
        <v>21</v>
      </c>
    </row>
    <row r="14" spans="1:3" ht="12.75">
      <c r="A14" t="s">
        <v>15</v>
      </c>
      <c r="B14" t="s">
        <v>17</v>
      </c>
      <c r="C14" t="s">
        <v>16</v>
      </c>
    </row>
    <row r="15" spans="1:4" ht="12.75">
      <c r="A15">
        <v>11537</v>
      </c>
      <c r="B15">
        <v>10036</v>
      </c>
      <c r="C15">
        <v>1336</v>
      </c>
      <c r="D15" s="20">
        <f>SUM(B15:C15)</f>
        <v>11372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tabSelected="1" workbookViewId="0" topLeftCell="A1">
      <selection activeCell="A1" sqref="A1:P1"/>
    </sheetView>
  </sheetViews>
  <sheetFormatPr defaultColWidth="9.140625" defaultRowHeight="12.75"/>
  <cols>
    <col min="1" max="1" width="9.00390625" style="4" customWidth="1"/>
    <col min="2" max="3" width="9.7109375" style="4" customWidth="1"/>
    <col min="4" max="4" width="8.7109375" style="4" customWidth="1"/>
    <col min="5" max="6" width="9.7109375" style="4" customWidth="1"/>
    <col min="7" max="7" width="8.7109375" style="4" customWidth="1"/>
    <col min="8" max="9" width="9.7109375" style="4" customWidth="1"/>
    <col min="10" max="10" width="8.7109375" style="4" customWidth="1"/>
    <col min="11" max="12" width="9.7109375" style="4" customWidth="1"/>
    <col min="13" max="13" width="8.7109375" style="4" customWidth="1"/>
    <col min="14" max="15" width="9.7109375" style="4" customWidth="1"/>
    <col min="16" max="16" width="8.7109375" style="4" customWidth="1"/>
    <col min="17" max="16384" width="8.8515625" style="4" customWidth="1"/>
  </cols>
  <sheetData>
    <row r="1" spans="1:16" ht="19.5" customHeight="1" thickBot="1">
      <c r="A1" s="25" t="s">
        <v>11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6.5" customHeight="1">
      <c r="A2" s="17"/>
      <c r="B2" s="22" t="s">
        <v>9</v>
      </c>
      <c r="C2" s="23"/>
      <c r="D2" s="28"/>
      <c r="E2" s="23" t="s">
        <v>8</v>
      </c>
      <c r="F2" s="23"/>
      <c r="G2" s="23"/>
      <c r="H2" s="22" t="s">
        <v>7</v>
      </c>
      <c r="I2" s="23"/>
      <c r="J2" s="28"/>
      <c r="K2" s="23" t="s">
        <v>10</v>
      </c>
      <c r="L2" s="23"/>
      <c r="M2" s="23"/>
      <c r="N2" s="22" t="s">
        <v>14</v>
      </c>
      <c r="O2" s="23"/>
      <c r="P2" s="23"/>
    </row>
    <row r="3" spans="1:16" ht="32.25" customHeight="1">
      <c r="A3" s="18" t="s">
        <v>12</v>
      </c>
      <c r="B3" s="15" t="s">
        <v>6</v>
      </c>
      <c r="C3" s="13" t="s">
        <v>13</v>
      </c>
      <c r="D3" s="16" t="s">
        <v>3</v>
      </c>
      <c r="E3" s="12" t="s">
        <v>6</v>
      </c>
      <c r="F3" s="13" t="s">
        <v>13</v>
      </c>
      <c r="G3" s="14" t="s">
        <v>3</v>
      </c>
      <c r="H3" s="15" t="s">
        <v>6</v>
      </c>
      <c r="I3" s="13" t="s">
        <v>13</v>
      </c>
      <c r="J3" s="16" t="s">
        <v>3</v>
      </c>
      <c r="K3" s="12" t="s">
        <v>6</v>
      </c>
      <c r="L3" s="13" t="s">
        <v>13</v>
      </c>
      <c r="M3" s="14" t="s">
        <v>3</v>
      </c>
      <c r="N3" s="15" t="s">
        <v>6</v>
      </c>
      <c r="O3" s="13" t="s">
        <v>13</v>
      </c>
      <c r="P3" s="14" t="s">
        <v>3</v>
      </c>
    </row>
    <row r="4" spans="1:19" ht="16.5" customHeight="1">
      <c r="A4" s="5">
        <v>1993</v>
      </c>
      <c r="B4" s="1">
        <v>3964</v>
      </c>
      <c r="C4" s="2">
        <v>3146</v>
      </c>
      <c r="D4" s="3">
        <f aca="true" t="shared" si="0" ref="D4:D14">C4/B4*100</f>
        <v>79.36427850655903</v>
      </c>
      <c r="E4" s="2">
        <v>3542</v>
      </c>
      <c r="F4" s="2">
        <v>1911</v>
      </c>
      <c r="G4" s="11">
        <f aca="true" t="shared" si="1" ref="G4:G14">F4/E4*100</f>
        <v>53.952569169960476</v>
      </c>
      <c r="H4" s="1">
        <v>46413</v>
      </c>
      <c r="I4" s="2">
        <v>23338</v>
      </c>
      <c r="J4" s="3">
        <f aca="true" t="shared" si="2" ref="J4:J14">I4/H4*100</f>
        <v>50.28332579234266</v>
      </c>
      <c r="K4" s="2">
        <v>1807</v>
      </c>
      <c r="L4" s="2">
        <v>693</v>
      </c>
      <c r="M4" s="11">
        <f aca="true" t="shared" si="3" ref="M4:M14">L4/K4*100</f>
        <v>38.35085777531821</v>
      </c>
      <c r="N4" s="1">
        <v>55726</v>
      </c>
      <c r="O4" s="2">
        <v>29088</v>
      </c>
      <c r="P4" s="11">
        <f aca="true" t="shared" si="4" ref="P4:P14">O4/N4*100</f>
        <v>52.198255751354836</v>
      </c>
      <c r="R4" s="21"/>
      <c r="S4" s="21"/>
    </row>
    <row r="5" spans="1:19" ht="16.5" customHeight="1">
      <c r="A5" s="5">
        <v>1994</v>
      </c>
      <c r="B5" s="1">
        <v>4738</v>
      </c>
      <c r="C5" s="2">
        <v>3795</v>
      </c>
      <c r="D5" s="3">
        <f t="shared" si="0"/>
        <v>80.09708737864078</v>
      </c>
      <c r="E5" s="2">
        <v>3693</v>
      </c>
      <c r="F5" s="2">
        <v>2153</v>
      </c>
      <c r="G5" s="11">
        <f t="shared" si="1"/>
        <v>58.29948551313295</v>
      </c>
      <c r="H5" s="1">
        <v>46979</v>
      </c>
      <c r="I5" s="2">
        <v>24398</v>
      </c>
      <c r="J5" s="3">
        <f t="shared" si="2"/>
        <v>51.93384278081696</v>
      </c>
      <c r="K5" s="2">
        <v>1613</v>
      </c>
      <c r="L5" s="2">
        <v>719</v>
      </c>
      <c r="M5" s="11">
        <f t="shared" si="3"/>
        <v>44.57532548047117</v>
      </c>
      <c r="N5" s="1">
        <v>57023</v>
      </c>
      <c r="O5" s="2">
        <v>31065</v>
      </c>
      <c r="P5" s="11">
        <f t="shared" si="4"/>
        <v>54.478017642004104</v>
      </c>
      <c r="R5" s="21"/>
      <c r="S5" s="21"/>
    </row>
    <row r="6" spans="1:19" ht="16.5" customHeight="1">
      <c r="A6" s="5">
        <v>1995</v>
      </c>
      <c r="B6" s="1">
        <v>5372</v>
      </c>
      <c r="C6" s="2">
        <v>4539</v>
      </c>
      <c r="D6" s="3">
        <f t="shared" si="0"/>
        <v>84.49367088607595</v>
      </c>
      <c r="E6" s="2">
        <v>3879</v>
      </c>
      <c r="F6" s="2">
        <v>2561</v>
      </c>
      <c r="G6" s="11">
        <f t="shared" si="1"/>
        <v>66.0221706625419</v>
      </c>
      <c r="H6" s="1">
        <v>46355</v>
      </c>
      <c r="I6" s="2">
        <v>27420</v>
      </c>
      <c r="J6" s="3">
        <f t="shared" si="2"/>
        <v>59.1521950167188</v>
      </c>
      <c r="K6" s="2">
        <v>1716</v>
      </c>
      <c r="L6" s="2">
        <v>861</v>
      </c>
      <c r="M6" s="11">
        <f t="shared" si="3"/>
        <v>50.17482517482518</v>
      </c>
      <c r="N6" s="1">
        <v>57322</v>
      </c>
      <c r="O6" s="2">
        <v>35381</v>
      </c>
      <c r="P6" s="11">
        <f t="shared" si="4"/>
        <v>61.72324761871533</v>
      </c>
      <c r="R6" s="21"/>
      <c r="S6" s="21"/>
    </row>
    <row r="7" spans="1:19" ht="16.5" customHeight="1">
      <c r="A7" s="5">
        <v>1996</v>
      </c>
      <c r="B7" s="1">
        <v>5998</v>
      </c>
      <c r="C7" s="2">
        <v>5269</v>
      </c>
      <c r="D7" s="3">
        <f t="shared" si="0"/>
        <v>87.84594864954985</v>
      </c>
      <c r="E7" s="2">
        <v>4233</v>
      </c>
      <c r="F7" s="2">
        <v>3081</v>
      </c>
      <c r="G7" s="11">
        <f t="shared" si="1"/>
        <v>72.78525868178598</v>
      </c>
      <c r="H7" s="1">
        <v>45587</v>
      </c>
      <c r="I7" s="2">
        <v>29073</v>
      </c>
      <c r="J7" s="3">
        <f t="shared" si="2"/>
        <v>63.77476034834493</v>
      </c>
      <c r="K7" s="2">
        <v>1551</v>
      </c>
      <c r="L7" s="2">
        <v>893</v>
      </c>
      <c r="M7" s="11">
        <f t="shared" si="3"/>
        <v>57.57575757575758</v>
      </c>
      <c r="N7" s="1">
        <v>57369</v>
      </c>
      <c r="O7" s="2">
        <v>38316</v>
      </c>
      <c r="P7" s="11">
        <f t="shared" si="4"/>
        <v>66.78868378392512</v>
      </c>
      <c r="R7" s="21"/>
      <c r="S7" s="21"/>
    </row>
    <row r="8" spans="1:19" ht="16.5" customHeight="1">
      <c r="A8" s="5">
        <v>1997</v>
      </c>
      <c r="B8" s="1">
        <v>6853</v>
      </c>
      <c r="C8" s="2">
        <v>6194</v>
      </c>
      <c r="D8" s="3">
        <f t="shared" si="0"/>
        <v>90.38377352984095</v>
      </c>
      <c r="E8" s="2">
        <v>5136</v>
      </c>
      <c r="F8" s="2">
        <v>4143</v>
      </c>
      <c r="G8" s="11">
        <f t="shared" si="1"/>
        <v>80.66588785046729</v>
      </c>
      <c r="H8" s="1">
        <v>45502</v>
      </c>
      <c r="I8" s="2">
        <v>29684</v>
      </c>
      <c r="J8" s="3">
        <f t="shared" si="2"/>
        <v>65.23669289262011</v>
      </c>
      <c r="K8" s="2">
        <v>1484</v>
      </c>
      <c r="L8" s="2">
        <v>911</v>
      </c>
      <c r="M8" s="11">
        <f t="shared" si="3"/>
        <v>61.38814016172507</v>
      </c>
      <c r="N8" s="1">
        <v>58975</v>
      </c>
      <c r="O8" s="2">
        <v>40932</v>
      </c>
      <c r="P8" s="11">
        <f t="shared" si="4"/>
        <v>69.40568037303943</v>
      </c>
      <c r="R8" s="21"/>
      <c r="S8" s="21"/>
    </row>
    <row r="9" spans="1:19" ht="16.5" customHeight="1">
      <c r="A9" s="5">
        <v>1998</v>
      </c>
      <c r="B9" s="1">
        <v>7147</v>
      </c>
      <c r="C9" s="2">
        <v>6545</v>
      </c>
      <c r="D9" s="3">
        <f t="shared" si="0"/>
        <v>91.57688540646424</v>
      </c>
      <c r="E9" s="2">
        <v>5929</v>
      </c>
      <c r="F9" s="2">
        <v>5150</v>
      </c>
      <c r="G9" s="11">
        <f t="shared" si="1"/>
        <v>86.86119075729465</v>
      </c>
      <c r="H9" s="1">
        <v>46188</v>
      </c>
      <c r="I9" s="2">
        <v>33512</v>
      </c>
      <c r="J9" s="3">
        <f t="shared" si="2"/>
        <v>72.55564215813631</v>
      </c>
      <c r="K9" s="2">
        <v>1566</v>
      </c>
      <c r="L9" s="2">
        <v>1071</v>
      </c>
      <c r="M9" s="11">
        <f t="shared" si="3"/>
        <v>68.39080459770115</v>
      </c>
      <c r="N9" s="1">
        <v>60830</v>
      </c>
      <c r="O9" s="2">
        <v>46278</v>
      </c>
      <c r="P9" s="11">
        <f t="shared" si="4"/>
        <v>76.07759329278316</v>
      </c>
      <c r="R9" s="21"/>
      <c r="S9" s="21"/>
    </row>
    <row r="10" spans="1:19" ht="16.5" customHeight="1">
      <c r="A10" s="5">
        <v>1999</v>
      </c>
      <c r="B10" s="1">
        <v>8265</v>
      </c>
      <c r="C10" s="2">
        <v>7722</v>
      </c>
      <c r="D10" s="3">
        <f t="shared" si="0"/>
        <v>93.43012704174228</v>
      </c>
      <c r="E10" s="2">
        <v>6613</v>
      </c>
      <c r="F10" s="2">
        <v>5959</v>
      </c>
      <c r="G10" s="11">
        <f t="shared" si="1"/>
        <v>90.11038862845909</v>
      </c>
      <c r="H10" s="1">
        <v>46891</v>
      </c>
      <c r="I10" s="2">
        <v>36029</v>
      </c>
      <c r="J10" s="3">
        <f t="shared" si="2"/>
        <v>76.83564010151201</v>
      </c>
      <c r="K10" s="2">
        <v>1849</v>
      </c>
      <c r="L10" s="2">
        <v>1503</v>
      </c>
      <c r="M10" s="11">
        <f t="shared" si="3"/>
        <v>81.28718226068145</v>
      </c>
      <c r="N10" s="1">
        <v>63618</v>
      </c>
      <c r="O10" s="2">
        <v>51213</v>
      </c>
      <c r="P10" s="11">
        <f t="shared" si="4"/>
        <v>80.50080165990757</v>
      </c>
      <c r="R10" s="21"/>
      <c r="S10" s="21"/>
    </row>
    <row r="11" spans="1:19" ht="16.5" customHeight="1">
      <c r="A11" s="5">
        <v>2000</v>
      </c>
      <c r="B11" s="1">
        <v>8850</v>
      </c>
      <c r="C11" s="2">
        <v>8366</v>
      </c>
      <c r="D11" s="3">
        <f t="shared" si="0"/>
        <v>94.53107344632768</v>
      </c>
      <c r="E11" s="2">
        <v>7455</v>
      </c>
      <c r="F11" s="2">
        <v>6926</v>
      </c>
      <c r="G11" s="11">
        <f t="shared" si="1"/>
        <v>92.90409121395037</v>
      </c>
      <c r="H11" s="1">
        <v>47017</v>
      </c>
      <c r="I11" s="2">
        <v>37581</v>
      </c>
      <c r="J11" s="3">
        <f t="shared" si="2"/>
        <v>79.93066337707637</v>
      </c>
      <c r="K11" s="2">
        <v>2002</v>
      </c>
      <c r="L11" s="2">
        <v>1712</v>
      </c>
      <c r="M11" s="11">
        <f t="shared" si="3"/>
        <v>85.51448551448551</v>
      </c>
      <c r="N11" s="1">
        <v>65324</v>
      </c>
      <c r="O11" s="2">
        <v>54585</v>
      </c>
      <c r="P11" s="11">
        <f t="shared" si="4"/>
        <v>83.56040658869634</v>
      </c>
      <c r="R11" s="21"/>
      <c r="S11" s="21"/>
    </row>
    <row r="12" spans="1:19" ht="16.5" customHeight="1">
      <c r="A12" s="5">
        <v>2001</v>
      </c>
      <c r="B12" s="1">
        <v>9622</v>
      </c>
      <c r="C12" s="2">
        <v>9176</v>
      </c>
      <c r="D12" s="3">
        <f t="shared" si="0"/>
        <v>95.3647890251507</v>
      </c>
      <c r="E12" s="2">
        <v>7830</v>
      </c>
      <c r="F12" s="2">
        <v>7337</v>
      </c>
      <c r="G12" s="11">
        <f t="shared" si="1"/>
        <v>93.7037037037037</v>
      </c>
      <c r="H12" s="1">
        <v>47925</v>
      </c>
      <c r="I12" s="2">
        <v>40501</v>
      </c>
      <c r="J12" s="3">
        <f t="shared" si="2"/>
        <v>84.50912884715702</v>
      </c>
      <c r="K12" s="2">
        <v>2002</v>
      </c>
      <c r="L12" s="2">
        <v>1771</v>
      </c>
      <c r="M12" s="11">
        <f t="shared" si="3"/>
        <v>88.46153846153845</v>
      </c>
      <c r="N12" s="1">
        <v>67379</v>
      </c>
      <c r="O12" s="2">
        <v>58785</v>
      </c>
      <c r="P12" s="11">
        <f t="shared" si="4"/>
        <v>87.24528413897505</v>
      </c>
      <c r="R12" s="21"/>
      <c r="S12" s="21"/>
    </row>
    <row r="13" spans="1:19" ht="16.5" customHeight="1">
      <c r="A13" s="5">
        <v>2002</v>
      </c>
      <c r="B13" s="1">
        <v>9822</v>
      </c>
      <c r="C13" s="2">
        <v>9743</v>
      </c>
      <c r="D13" s="3">
        <f t="shared" si="0"/>
        <v>99.19568316025249</v>
      </c>
      <c r="E13" s="2">
        <v>8693</v>
      </c>
      <c r="F13" s="2">
        <v>8550</v>
      </c>
      <c r="G13" s="11">
        <f t="shared" si="1"/>
        <v>98.35499827447372</v>
      </c>
      <c r="H13" s="1">
        <v>47764</v>
      </c>
      <c r="I13" s="2">
        <v>44035</v>
      </c>
      <c r="J13" s="3">
        <f t="shared" si="2"/>
        <v>92.19286491918601</v>
      </c>
      <c r="K13" s="2">
        <v>2139</v>
      </c>
      <c r="L13" s="2">
        <v>2079</v>
      </c>
      <c r="M13" s="11">
        <f t="shared" si="3"/>
        <v>97.19495091164096</v>
      </c>
      <c r="N13" s="1">
        <v>68418</v>
      </c>
      <c r="O13" s="2">
        <v>64407</v>
      </c>
      <c r="P13" s="11">
        <f t="shared" si="4"/>
        <v>94.13750767341928</v>
      </c>
      <c r="R13" s="21"/>
      <c r="S13" s="21"/>
    </row>
    <row r="14" spans="1:19" ht="16.5" customHeight="1">
      <c r="A14" s="5">
        <v>2003</v>
      </c>
      <c r="B14" s="1">
        <v>10084</v>
      </c>
      <c r="C14" s="2">
        <v>10002</v>
      </c>
      <c r="D14" s="3">
        <f t="shared" si="0"/>
        <v>99.18683062276874</v>
      </c>
      <c r="E14" s="2">
        <v>9346</v>
      </c>
      <c r="F14" s="2">
        <v>9127</v>
      </c>
      <c r="G14" s="11">
        <f t="shared" si="1"/>
        <v>97.65675155146587</v>
      </c>
      <c r="H14" s="1">
        <v>46608</v>
      </c>
      <c r="I14" s="2">
        <v>43780</v>
      </c>
      <c r="J14" s="3">
        <f t="shared" si="2"/>
        <v>93.93237212495708</v>
      </c>
      <c r="K14" s="2">
        <v>2558</v>
      </c>
      <c r="L14" s="2">
        <v>2466</v>
      </c>
      <c r="M14" s="11">
        <f t="shared" si="3"/>
        <v>96.4034401876466</v>
      </c>
      <c r="N14" s="1">
        <v>68596</v>
      </c>
      <c r="O14" s="2">
        <v>65375</v>
      </c>
      <c r="P14" s="11">
        <f t="shared" si="4"/>
        <v>95.30439092658463</v>
      </c>
      <c r="R14" s="21"/>
      <c r="S14" s="21"/>
    </row>
    <row r="15" spans="1:19" s="19" customFormat="1" ht="16.5" customHeight="1">
      <c r="A15" s="5">
        <v>2004</v>
      </c>
      <c r="B15" s="1">
        <v>10248</v>
      </c>
      <c r="C15" s="2">
        <v>10098</v>
      </c>
      <c r="D15" s="3">
        <f>C15/B15*100</f>
        <v>98.53629976580797</v>
      </c>
      <c r="E15" s="2">
        <v>10031</v>
      </c>
      <c r="F15" s="2">
        <v>10031</v>
      </c>
      <c r="G15" s="11">
        <f>F15/E15*100</f>
        <v>100</v>
      </c>
      <c r="H15" s="1">
        <v>45919</v>
      </c>
      <c r="I15" s="2">
        <v>44739</v>
      </c>
      <c r="J15" s="11">
        <f>I15/H15*100</f>
        <v>97.43025762756157</v>
      </c>
      <c r="K15" s="1">
        <v>2591</v>
      </c>
      <c r="L15" s="2">
        <v>2586</v>
      </c>
      <c r="M15" s="11">
        <f>L15/K15*100</f>
        <v>99.80702431493633</v>
      </c>
      <c r="N15" s="1">
        <v>68789</v>
      </c>
      <c r="O15" s="2">
        <v>67454</v>
      </c>
      <c r="P15" s="11">
        <f>O15/N15*100</f>
        <v>98.05928273415809</v>
      </c>
      <c r="R15" s="21"/>
      <c r="S15" s="21"/>
    </row>
    <row r="16" spans="1:19" s="19" customFormat="1" ht="16.5" customHeight="1">
      <c r="A16" s="5">
        <v>2005</v>
      </c>
      <c r="B16" s="1">
        <v>11118</v>
      </c>
      <c r="C16" s="2">
        <v>10846</v>
      </c>
      <c r="D16" s="3">
        <f>C16/B16*100</f>
        <v>97.55351681957187</v>
      </c>
      <c r="E16" s="2">
        <v>10631</v>
      </c>
      <c r="F16" s="2">
        <v>10499</v>
      </c>
      <c r="G16" s="11">
        <f>F16/E16*100</f>
        <v>98.75834822688364</v>
      </c>
      <c r="H16" s="1">
        <v>45524</v>
      </c>
      <c r="I16" s="2">
        <v>43479</v>
      </c>
      <c r="J16" s="11">
        <f>I16/H16*100</f>
        <v>95.5078639838327</v>
      </c>
      <c r="K16" s="1">
        <v>2231</v>
      </c>
      <c r="L16" s="2">
        <v>2225</v>
      </c>
      <c r="M16" s="11">
        <f>L16/K16*100</f>
        <v>99.73106230389959</v>
      </c>
      <c r="N16" s="1">
        <f>SUM(K16,H16,E16,B16)</f>
        <v>69504</v>
      </c>
      <c r="O16" s="2">
        <f>SUM(L16,I16,F16,C16)</f>
        <v>67049</v>
      </c>
      <c r="P16" s="11">
        <f>O16/N16*100</f>
        <v>96.46782918968692</v>
      </c>
      <c r="R16" s="21"/>
      <c r="S16" s="21"/>
    </row>
    <row r="17" spans="1:19" ht="16.5" customHeight="1" thickBot="1">
      <c r="A17" s="30">
        <v>2006</v>
      </c>
      <c r="B17" s="31">
        <v>11537</v>
      </c>
      <c r="C17" s="32">
        <v>11315</v>
      </c>
      <c r="D17" s="33">
        <f>C17/B17*100</f>
        <v>98.07575626245992</v>
      </c>
      <c r="E17" s="32">
        <v>10993</v>
      </c>
      <c r="F17" s="32">
        <v>10891</v>
      </c>
      <c r="G17" s="34">
        <f>F17/E17*100</f>
        <v>99.0721368143364</v>
      </c>
      <c r="H17" s="31">
        <v>45403</v>
      </c>
      <c r="I17" s="32">
        <v>44385</v>
      </c>
      <c r="J17" s="34">
        <f>I17/H17*100</f>
        <v>97.75785741030329</v>
      </c>
      <c r="K17" s="31">
        <v>2294</v>
      </c>
      <c r="L17" s="32">
        <v>2289</v>
      </c>
      <c r="M17" s="34">
        <f>L17/K17*100</f>
        <v>99.78204010462075</v>
      </c>
      <c r="N17" s="31">
        <f>SUM(K17,H17,E17,B17)</f>
        <v>70227</v>
      </c>
      <c r="O17" s="32">
        <f>SUM(L17,I17,F17,C17)</f>
        <v>68880</v>
      </c>
      <c r="P17" s="34">
        <f>O17/N17*100</f>
        <v>98.08193429877397</v>
      </c>
      <c r="R17" s="21"/>
      <c r="S17" s="21"/>
    </row>
    <row r="18" spans="1:16" ht="13.5" customHeight="1">
      <c r="A18" s="6" t="s">
        <v>2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12.75">
      <c r="A20" s="29" t="s">
        <v>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10"/>
      <c r="O20" s="10"/>
      <c r="P20" s="10"/>
    </row>
    <row r="21" spans="1:16" ht="25.5" customHeight="1">
      <c r="A21" s="24" t="s">
        <v>4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8"/>
      <c r="O21" s="8"/>
      <c r="P21" s="8"/>
    </row>
    <row r="22" spans="1:16" ht="25.5" customHeight="1">
      <c r="A22" s="24" t="s">
        <v>5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8"/>
      <c r="O22" s="8"/>
      <c r="P22" s="8"/>
    </row>
    <row r="23" spans="1:16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ht="12.75">
      <c r="A24" s="6" t="s">
        <v>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24.75" customHeight="1">
      <c r="A25" s="27" t="s">
        <v>22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9"/>
      <c r="O25" s="9"/>
      <c r="P25" s="9"/>
    </row>
  </sheetData>
  <mergeCells count="10">
    <mergeCell ref="A25:M25"/>
    <mergeCell ref="B2:D2"/>
    <mergeCell ref="E2:G2"/>
    <mergeCell ref="H2:J2"/>
    <mergeCell ref="K2:M2"/>
    <mergeCell ref="A20:M20"/>
    <mergeCell ref="N2:P2"/>
    <mergeCell ref="A21:M21"/>
    <mergeCell ref="A22:M22"/>
    <mergeCell ref="A1:P1"/>
  </mergeCells>
  <printOptions/>
  <pageMargins left="0.75" right="0.75" top="1" bottom="1" header="0.5" footer="0.5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long.nguyen</cp:lastModifiedBy>
  <cp:lastPrinted>2008-02-01T17:32:39Z</cp:lastPrinted>
  <dcterms:created xsi:type="dcterms:W3CDTF">1980-01-01T05:00:00Z</dcterms:created>
  <dcterms:modified xsi:type="dcterms:W3CDTF">2008-04-01T19:01:44Z</dcterms:modified>
  <cp:category/>
  <cp:version/>
  <cp:contentType/>
  <cp:contentStatus/>
</cp:coreProperties>
</file>