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33" activeTab="0"/>
  </bookViews>
  <sheets>
    <sheet name="B-20" sheetId="1" r:id="rId1"/>
  </sheets>
  <definedNames>
    <definedName name="_xlnm.Print_Area" localSheetId="0">'B-20'!$A$1:$F$63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<sst xmlns="http://schemas.openxmlformats.org/spreadsheetml/2006/main" count="66" uniqueCount="66">
  <si>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Hazardous materials transportation incidents required to be reported are defined in the Code of Federal Regulations (CFR), 49 CFR Part 171.15, 171.16 (Form F 5800.1).  Incident means any of the following events: (1) a fatality or major injury caused by the release of a hazardous material; (2) the evacuation of 25 or more persons as a result of release of a hazardous material or exposure to fire; (3) a release or exposure to fire which results in the closure of a major transportation artery; (4) the alteration of an aircraft flight plan or operation; (5) the release of radioactive materials from Type B packaging; (6) the release of over 11.9 gallons or 88.2 pounds of a severe marine pollutant; or (7) the release of a bulk quantity (over 119 gallons or 882 pounds) of a hazardous material. </t>
  </si>
  <si>
    <r>
      <t>1</t>
    </r>
    <r>
      <rPr>
        <sz val="9"/>
        <rFont val="Futura Md BT"/>
        <family val="0"/>
      </rPr>
      <t>Total includes incidents for which the state is unreported and excludes incidents occurring in a U.S. territory or foreign country.</t>
    </r>
  </si>
  <si>
    <t>Table 2-20: Hazardous Materials Incidents by Mode: 2006</t>
  </si>
  <si>
    <r>
      <t>NOTES:</t>
    </r>
    <r>
      <rPr>
        <sz val="9"/>
        <rFont val="Futura Md BT"/>
        <family val="0"/>
      </rPr>
      <t xml:space="preserve">  Hazardous materials incident data are subject to revision and correction by the Office of Hazardous Materials Safety.</t>
    </r>
  </si>
  <si>
    <r>
      <t>SOURCE:</t>
    </r>
    <r>
      <rPr>
        <sz val="9"/>
        <rFont val="Futura Md BT"/>
        <family val="0"/>
      </rPr>
      <t xml:space="preserve"> U.S. Department of Transportation, Pipeline and Hazardous Materials Safety Administration, Office of Hazardous Materials Safety, 2006 Hazardous Materials Incident Data, Incident by State, Washington, DC: 2007, available at http://hazmat.dot.gov/ as of Jan. 29, 2008.</t>
    </r>
  </si>
  <si>
    <r>
      <t>Water</t>
    </r>
    <r>
      <rPr>
        <b/>
        <vertAlign val="superscript"/>
        <sz val="10"/>
        <rFont val="Futura Md BT"/>
        <family val="0"/>
      </rPr>
      <t>2</t>
    </r>
  </si>
  <si>
    <r>
      <t>2</t>
    </r>
    <r>
      <rPr>
        <sz val="9"/>
        <rFont val="Futura Md BT"/>
        <family val="0"/>
      </rPr>
      <t>Includes only packaged shipments (i.e., nonbulk shipments).</t>
    </r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</si>
  <si>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</si>
  <si>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</si>
  <si>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</si>
  <si>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</si>
  <si>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</si>
  <si>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</si>
  <si>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</si>
  <si>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</si>
  <si>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</si>
  <si>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</si>
  <si>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</si>
  <si>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</si>
  <si>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</si>
  <si>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</si>
  <si>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</si>
  <si>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</si>
  <si>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</si>
  <si>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</si>
  <si>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</si>
  <si>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</si>
  <si>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</si>
  <si>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</si>
  <si>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</si>
  <si>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</si>
  <si>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</si>
  <si>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</si>
  <si>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</si>
  <si>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</si>
  <si>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</si>
  <si>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</si>
  <si>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</si>
  <si>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</si>
  <si>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</si>
  <si>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</si>
  <si>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</si>
  <si>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</si>
  <si>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</si>
  <si>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</si>
  <si>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</si>
  <si>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</si>
  <si>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</si>
  <si>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</si>
  <si>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</si>
  <si>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</si>
  <si>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</si>
  <si>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</si>
  <si>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</si>
  <si>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</si>
  <si>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</si>
  <si>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</si>
  <si>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</si>
  <si>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</si>
  <si>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Total</t>
  </si>
  <si>
    <t>Mode</t>
  </si>
  <si>
    <t>Highway</t>
  </si>
  <si>
    <t>Rail</t>
  </si>
  <si>
    <t>Air</t>
  </si>
  <si>
    <t>(Not including pipelines or bulk, nonpackaged water incidents)</t>
  </si>
  <si>
    <r>
      <t>United States, total</t>
    </r>
    <r>
      <rPr>
        <vertAlign val="superscript"/>
        <sz val="10"/>
        <rFont val="Futura Md BT"/>
        <family val="0"/>
      </rPr>
      <t>1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</si>
</sst>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11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name val="Futura Md BT"/>
      <family val="0"/>
    </font>
    <font>
      <vertAlign val="superscript"/>
      <sz val="9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b/>
      <sz val="12"/>
      <name val="Futura Md BT"/>
      <family val="0"/>
    </font>
    <font>
      <b/>
      <vertAlign val="superscript"/>
      <sz val="10"/>
      <name val="Futura Md BT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7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vertical="top"/>
    </xf>
    <xf numFmtId="0" fontId="2" fillId="0" borderId="5" xfId="0" applyFont="1" applyFill="1" applyBorder="1" applyAlignment="1">
      <alignment horizontal="center"/>
    </xf>
    <xf numFmtId="0" fontId="9" fillId="0" borderId="0" xfId="0" applyFont="1" applyFill="1" applyAlignment="1">
      <alignment horizontal="left" wrapText="1"/>
    </xf>
    <xf numFmtId="0" fontId="9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6.57421875" style="2" customWidth="1"/>
    <col min="2" max="6" width="12.7109375" style="2" customWidth="1"/>
    <col min="7" max="16384" width="9.140625" style="2" customWidth="1"/>
  </cols>
  <sheetData>
    <row r="1" spans="1:6" ht="15.75">
      <c r="A1" s="17" t="s">
        <v>2</v>
      </c>
      <c r="B1" s="17"/>
      <c r="C1" s="17"/>
      <c r="D1" s="17"/>
      <c r="E1" s="17"/>
      <c r="F1" s="17"/>
    </row>
    <row r="2" spans="1:6" ht="16.5" customHeight="1" thickBot="1">
      <c r="A2" s="18" t="s">
        <v>64</v>
      </c>
      <c r="B2" s="18"/>
      <c r="C2" s="18"/>
      <c r="D2" s="18"/>
      <c r="E2" s="18"/>
      <c r="F2" s="18"/>
    </row>
    <row r="3" spans="1:6" ht="12.75">
      <c r="A3" s="11"/>
      <c r="B3" s="16" t="s">
        <v>60</v>
      </c>
      <c r="C3" s="16"/>
      <c r="D3" s="16"/>
      <c r="E3" s="16"/>
      <c r="F3" s="19" t="s">
        <v>59</v>
      </c>
    </row>
    <row r="4" spans="1:6" ht="14.25">
      <c r="A4" s="12" t="s">
        <v>7</v>
      </c>
      <c r="B4" s="13" t="s">
        <v>61</v>
      </c>
      <c r="C4" s="13" t="s">
        <v>62</v>
      </c>
      <c r="D4" s="13" t="s">
        <v>63</v>
      </c>
      <c r="E4" s="13" t="s">
        <v>5</v>
      </c>
      <c r="F4" s="20"/>
    </row>
    <row r="5" spans="1:6" ht="12.75">
      <c r="A5" s="2" t="s">
        <v>54</v>
      </c>
      <c r="B5" s="9">
        <v>217</v>
      </c>
      <c r="C5" s="9">
        <v>24</v>
      </c>
      <c r="D5" s="9">
        <v>2</v>
      </c>
      <c r="E5" s="9">
        <v>0</v>
      </c>
      <c r="F5" s="14">
        <v>243</v>
      </c>
    </row>
    <row r="6" spans="1:6" ht="12.75">
      <c r="A6" s="2" t="s">
        <v>8</v>
      </c>
      <c r="B6" s="9">
        <v>3</v>
      </c>
      <c r="C6" s="9">
        <v>0</v>
      </c>
      <c r="D6" s="9">
        <v>21</v>
      </c>
      <c r="E6" s="9">
        <v>24</v>
      </c>
      <c r="F6" s="14">
        <f>SUM(E6,D6,C6,B6)</f>
        <v>48</v>
      </c>
    </row>
    <row r="7" spans="1:6" ht="12.75">
      <c r="A7" s="2" t="s">
        <v>9</v>
      </c>
      <c r="B7" s="9">
        <v>346</v>
      </c>
      <c r="C7" s="9">
        <v>12</v>
      </c>
      <c r="D7" s="9">
        <v>14</v>
      </c>
      <c r="E7" s="9">
        <v>0</v>
      </c>
      <c r="F7" s="14">
        <v>372</v>
      </c>
    </row>
    <row r="8" spans="1:6" ht="12.75">
      <c r="A8" s="2" t="s">
        <v>10</v>
      </c>
      <c r="B8" s="9">
        <v>198</v>
      </c>
      <c r="C8" s="9">
        <v>7</v>
      </c>
      <c r="D8" s="9">
        <v>7</v>
      </c>
      <c r="E8" s="9">
        <v>7</v>
      </c>
      <c r="F8" s="14">
        <v>219</v>
      </c>
    </row>
    <row r="9" spans="1:6" ht="12.75">
      <c r="A9" s="3" t="s">
        <v>11</v>
      </c>
      <c r="B9" s="9">
        <v>1676</v>
      </c>
      <c r="C9" s="9">
        <v>70</v>
      </c>
      <c r="D9" s="9">
        <v>86</v>
      </c>
      <c r="E9" s="9">
        <v>1</v>
      </c>
      <c r="F9" s="14">
        <v>1833</v>
      </c>
    </row>
    <row r="10" spans="1:6" ht="12.75">
      <c r="A10" s="2" t="s">
        <v>12</v>
      </c>
      <c r="B10" s="9">
        <v>411</v>
      </c>
      <c r="C10" s="9">
        <v>8</v>
      </c>
      <c r="D10" s="9">
        <v>16</v>
      </c>
      <c r="E10" s="9">
        <v>0</v>
      </c>
      <c r="F10" s="14">
        <v>435</v>
      </c>
    </row>
    <row r="11" spans="1:6" ht="12.75">
      <c r="A11" s="2" t="s">
        <v>13</v>
      </c>
      <c r="B11" s="9">
        <v>246</v>
      </c>
      <c r="C11" s="9">
        <v>1</v>
      </c>
      <c r="D11" s="9">
        <v>8</v>
      </c>
      <c r="E11" s="9">
        <v>0</v>
      </c>
      <c r="F11" s="14">
        <v>255</v>
      </c>
    </row>
    <row r="12" spans="1:6" ht="12.75">
      <c r="A12" s="2" t="s">
        <v>14</v>
      </c>
      <c r="B12" s="9">
        <v>15</v>
      </c>
      <c r="C12" s="9">
        <v>2</v>
      </c>
      <c r="D12" s="9">
        <v>2</v>
      </c>
      <c r="E12" s="9">
        <v>0</v>
      </c>
      <c r="F12" s="14">
        <v>19</v>
      </c>
    </row>
    <row r="13" spans="1:6" ht="12.75">
      <c r="A13" s="2" t="s">
        <v>56</v>
      </c>
      <c r="B13" s="9">
        <v>9</v>
      </c>
      <c r="C13" s="9">
        <v>0</v>
      </c>
      <c r="D13" s="9">
        <v>0</v>
      </c>
      <c r="E13" s="9">
        <v>0</v>
      </c>
      <c r="F13" s="14">
        <v>9</v>
      </c>
    </row>
    <row r="14" spans="1:6" ht="12.75">
      <c r="A14" s="2" t="s">
        <v>15</v>
      </c>
      <c r="B14" s="9">
        <v>703</v>
      </c>
      <c r="C14" s="9">
        <v>11</v>
      </c>
      <c r="D14" s="9">
        <v>41</v>
      </c>
      <c r="E14" s="9">
        <v>8</v>
      </c>
      <c r="F14" s="14">
        <v>763</v>
      </c>
    </row>
    <row r="15" spans="1:6" ht="12.75">
      <c r="A15" s="2" t="s">
        <v>16</v>
      </c>
      <c r="B15" s="9">
        <v>496</v>
      </c>
      <c r="C15" s="9">
        <v>15</v>
      </c>
      <c r="D15" s="9">
        <v>22</v>
      </c>
      <c r="E15" s="9">
        <v>0</v>
      </c>
      <c r="F15" s="14">
        <v>533</v>
      </c>
    </row>
    <row r="16" spans="1:6" ht="12.75">
      <c r="A16" s="2" t="s">
        <v>55</v>
      </c>
      <c r="B16" s="9">
        <v>7</v>
      </c>
      <c r="C16" s="9">
        <v>0</v>
      </c>
      <c r="D16" s="9">
        <v>4</v>
      </c>
      <c r="E16" s="9">
        <v>0</v>
      </c>
      <c r="F16" s="14">
        <v>11</v>
      </c>
    </row>
    <row r="17" spans="1:6" ht="12.75">
      <c r="A17" s="2" t="s">
        <v>17</v>
      </c>
      <c r="B17" s="9">
        <v>57</v>
      </c>
      <c r="C17" s="9">
        <v>7</v>
      </c>
      <c r="D17" s="9">
        <v>3</v>
      </c>
      <c r="E17" s="9">
        <v>0</v>
      </c>
      <c r="F17" s="14">
        <v>67</v>
      </c>
    </row>
    <row r="18" spans="1:6" ht="12.75">
      <c r="A18" s="2" t="s">
        <v>18</v>
      </c>
      <c r="B18" s="9">
        <v>1351</v>
      </c>
      <c r="C18" s="9">
        <v>58</v>
      </c>
      <c r="D18" s="9">
        <v>45</v>
      </c>
      <c r="E18" s="9">
        <v>0</v>
      </c>
      <c r="F18" s="14">
        <v>1454</v>
      </c>
    </row>
    <row r="19" spans="1:6" ht="12.75">
      <c r="A19" s="2" t="s">
        <v>19</v>
      </c>
      <c r="B19" s="9">
        <v>481</v>
      </c>
      <c r="C19" s="9">
        <v>13</v>
      </c>
      <c r="D19" s="9">
        <v>12</v>
      </c>
      <c r="E19" s="9">
        <v>0</v>
      </c>
      <c r="F19" s="14">
        <v>506</v>
      </c>
    </row>
    <row r="20" spans="1:6" ht="12.75">
      <c r="A20" s="2" t="s">
        <v>20</v>
      </c>
      <c r="B20" s="9">
        <v>176</v>
      </c>
      <c r="C20" s="9">
        <v>5</v>
      </c>
      <c r="D20" s="9">
        <v>12</v>
      </c>
      <c r="E20" s="9">
        <v>0</v>
      </c>
      <c r="F20" s="14">
        <v>193</v>
      </c>
    </row>
    <row r="21" spans="1:6" ht="12.75">
      <c r="A21" s="2" t="s">
        <v>21</v>
      </c>
      <c r="B21" s="9">
        <v>456</v>
      </c>
      <c r="C21" s="9">
        <v>20</v>
      </c>
      <c r="D21" s="9">
        <v>5</v>
      </c>
      <c r="E21" s="9">
        <v>0</v>
      </c>
      <c r="F21" s="14">
        <v>481</v>
      </c>
    </row>
    <row r="22" spans="1:6" ht="12.75">
      <c r="A22" s="2" t="s">
        <v>22</v>
      </c>
      <c r="B22" s="9">
        <v>207</v>
      </c>
      <c r="C22" s="9">
        <v>12</v>
      </c>
      <c r="D22" s="9">
        <v>147</v>
      </c>
      <c r="E22" s="9">
        <v>0</v>
      </c>
      <c r="F22" s="14">
        <v>366</v>
      </c>
    </row>
    <row r="23" spans="1:6" ht="12.75">
      <c r="A23" s="2" t="s">
        <v>23</v>
      </c>
      <c r="B23" s="9">
        <v>189</v>
      </c>
      <c r="C23" s="9">
        <v>53</v>
      </c>
      <c r="D23" s="9">
        <v>3</v>
      </c>
      <c r="E23" s="9">
        <v>0</v>
      </c>
      <c r="F23" s="14">
        <v>245</v>
      </c>
    </row>
    <row r="24" spans="1:6" ht="12.75">
      <c r="A24" s="2" t="s">
        <v>25</v>
      </c>
      <c r="B24" s="9">
        <v>43</v>
      </c>
      <c r="C24" s="9">
        <v>2</v>
      </c>
      <c r="D24" s="9">
        <v>1</v>
      </c>
      <c r="E24" s="9">
        <v>0</v>
      </c>
      <c r="F24" s="14">
        <v>46</v>
      </c>
    </row>
    <row r="25" spans="1:6" ht="12.75">
      <c r="A25" s="2" t="s">
        <v>24</v>
      </c>
      <c r="B25" s="9">
        <v>313</v>
      </c>
      <c r="C25" s="9">
        <v>17</v>
      </c>
      <c r="D25" s="9">
        <v>12</v>
      </c>
      <c r="E25" s="9">
        <v>0</v>
      </c>
      <c r="F25" s="14">
        <v>342</v>
      </c>
    </row>
    <row r="26" spans="1:6" ht="12.75">
      <c r="A26" s="2" t="s">
        <v>26</v>
      </c>
      <c r="B26" s="9">
        <v>286</v>
      </c>
      <c r="C26" s="9">
        <v>8</v>
      </c>
      <c r="D26" s="9">
        <v>8</v>
      </c>
      <c r="E26" s="9">
        <v>0</v>
      </c>
      <c r="F26" s="14">
        <v>302</v>
      </c>
    </row>
    <row r="27" spans="1:6" ht="12.75">
      <c r="A27" s="2" t="s">
        <v>27</v>
      </c>
      <c r="B27" s="9">
        <v>316</v>
      </c>
      <c r="C27" s="9">
        <v>11</v>
      </c>
      <c r="D27" s="9">
        <v>30</v>
      </c>
      <c r="E27" s="9">
        <v>0</v>
      </c>
      <c r="F27" s="14">
        <v>357</v>
      </c>
    </row>
    <row r="28" spans="1:6" ht="12.75">
      <c r="A28" s="2" t="s">
        <v>28</v>
      </c>
      <c r="B28" s="9">
        <v>376</v>
      </c>
      <c r="C28" s="9">
        <v>5</v>
      </c>
      <c r="D28" s="9">
        <v>16</v>
      </c>
      <c r="E28" s="9">
        <v>0</v>
      </c>
      <c r="F28" s="14">
        <v>397</v>
      </c>
    </row>
    <row r="29" spans="1:6" ht="12.75">
      <c r="A29" s="2" t="s">
        <v>57</v>
      </c>
      <c r="B29" s="9">
        <v>132</v>
      </c>
      <c r="C29" s="9">
        <v>10</v>
      </c>
      <c r="D29" s="9">
        <v>0</v>
      </c>
      <c r="E29" s="9">
        <v>0</v>
      </c>
      <c r="F29" s="14">
        <v>142</v>
      </c>
    </row>
    <row r="30" spans="1:6" ht="12.75">
      <c r="A30" s="2" t="s">
        <v>29</v>
      </c>
      <c r="B30" s="9">
        <v>370</v>
      </c>
      <c r="C30" s="9">
        <v>17</v>
      </c>
      <c r="D30" s="9">
        <v>14</v>
      </c>
      <c r="E30" s="9">
        <v>0</v>
      </c>
      <c r="F30" s="14">
        <v>401</v>
      </c>
    </row>
    <row r="31" spans="1:6" ht="12.75">
      <c r="A31" s="2" t="s">
        <v>30</v>
      </c>
      <c r="B31" s="9">
        <v>63</v>
      </c>
      <c r="C31" s="9">
        <v>2</v>
      </c>
      <c r="D31" s="9">
        <v>4</v>
      </c>
      <c r="E31" s="9">
        <v>0</v>
      </c>
      <c r="F31" s="14">
        <v>69</v>
      </c>
    </row>
    <row r="32" spans="1:6" ht="12.75">
      <c r="A32" s="2" t="s">
        <v>32</v>
      </c>
      <c r="B32" s="9">
        <v>66</v>
      </c>
      <c r="C32" s="9">
        <v>7</v>
      </c>
      <c r="D32" s="9">
        <v>1</v>
      </c>
      <c r="E32" s="9">
        <v>0</v>
      </c>
      <c r="F32" s="14">
        <v>74</v>
      </c>
    </row>
    <row r="33" spans="1:6" ht="12.75">
      <c r="A33" s="2" t="s">
        <v>31</v>
      </c>
      <c r="B33" s="9">
        <v>155</v>
      </c>
      <c r="C33" s="9">
        <v>8</v>
      </c>
      <c r="D33" s="9">
        <v>10</v>
      </c>
      <c r="E33" s="9">
        <v>0</v>
      </c>
      <c r="F33" s="14">
        <v>173</v>
      </c>
    </row>
    <row r="34" spans="1:6" ht="12.75">
      <c r="A34" s="2" t="s">
        <v>33</v>
      </c>
      <c r="B34" s="9">
        <v>22</v>
      </c>
      <c r="C34" s="9">
        <v>0</v>
      </c>
      <c r="D34" s="9">
        <v>4</v>
      </c>
      <c r="E34" s="9">
        <v>0</v>
      </c>
      <c r="F34" s="14">
        <v>26</v>
      </c>
    </row>
    <row r="35" spans="1:6" ht="12.75">
      <c r="A35" s="2" t="s">
        <v>34</v>
      </c>
      <c r="B35" s="9">
        <v>436</v>
      </c>
      <c r="C35" s="9">
        <v>12</v>
      </c>
      <c r="D35" s="9">
        <v>28</v>
      </c>
      <c r="E35" s="9">
        <v>2</v>
      </c>
      <c r="F35" s="14">
        <v>478</v>
      </c>
    </row>
    <row r="36" spans="1:6" ht="12.75">
      <c r="A36" s="2" t="s">
        <v>35</v>
      </c>
      <c r="B36" s="9">
        <v>68</v>
      </c>
      <c r="C36" s="9">
        <v>4</v>
      </c>
      <c r="D36" s="9">
        <v>2</v>
      </c>
      <c r="E36" s="9">
        <v>0</v>
      </c>
      <c r="F36" s="14">
        <v>74</v>
      </c>
    </row>
    <row r="37" spans="1:6" ht="12.75">
      <c r="A37" s="4" t="s">
        <v>36</v>
      </c>
      <c r="B37" s="9">
        <v>518</v>
      </c>
      <c r="C37" s="9">
        <v>8</v>
      </c>
      <c r="D37" s="9">
        <v>29</v>
      </c>
      <c r="E37" s="9">
        <v>1</v>
      </c>
      <c r="F37" s="14">
        <v>556</v>
      </c>
    </row>
    <row r="38" spans="1:6" ht="12.75">
      <c r="A38" s="2" t="s">
        <v>37</v>
      </c>
      <c r="B38" s="9">
        <v>477</v>
      </c>
      <c r="C38" s="9">
        <v>14</v>
      </c>
      <c r="D38" s="9">
        <v>14</v>
      </c>
      <c r="E38" s="9">
        <v>0</v>
      </c>
      <c r="F38" s="14">
        <v>505</v>
      </c>
    </row>
    <row r="39" spans="1:6" ht="12.75">
      <c r="A39" s="2" t="s">
        <v>38</v>
      </c>
      <c r="B39" s="9">
        <v>29</v>
      </c>
      <c r="C39" s="9">
        <v>1</v>
      </c>
      <c r="D39" s="9">
        <v>2</v>
      </c>
      <c r="E39" s="9">
        <v>0</v>
      </c>
      <c r="F39" s="14">
        <v>32</v>
      </c>
    </row>
    <row r="40" spans="1:6" ht="12.75">
      <c r="A40" s="2" t="s">
        <v>39</v>
      </c>
      <c r="B40" s="9">
        <v>1346</v>
      </c>
      <c r="C40" s="9">
        <v>33</v>
      </c>
      <c r="D40" s="9">
        <v>1293</v>
      </c>
      <c r="E40" s="9">
        <v>0</v>
      </c>
      <c r="F40" s="14">
        <v>2672</v>
      </c>
    </row>
    <row r="41" spans="1:6" ht="12.75">
      <c r="A41" s="2" t="s">
        <v>40</v>
      </c>
      <c r="B41" s="9">
        <v>204</v>
      </c>
      <c r="C41" s="9">
        <v>6</v>
      </c>
      <c r="D41" s="9">
        <v>2</v>
      </c>
      <c r="E41" s="9">
        <v>0</v>
      </c>
      <c r="F41" s="14">
        <v>212</v>
      </c>
    </row>
    <row r="42" spans="1:6" ht="12.75">
      <c r="A42" s="2" t="s">
        <v>41</v>
      </c>
      <c r="B42" s="9">
        <v>312</v>
      </c>
      <c r="C42" s="9">
        <v>8</v>
      </c>
      <c r="D42" s="9">
        <v>11</v>
      </c>
      <c r="E42" s="9">
        <v>0</v>
      </c>
      <c r="F42" s="14">
        <v>331</v>
      </c>
    </row>
    <row r="43" spans="1:6" ht="12.75">
      <c r="A43" s="2" t="s">
        <v>42</v>
      </c>
      <c r="B43" s="9">
        <v>967</v>
      </c>
      <c r="C43" s="9">
        <v>17</v>
      </c>
      <c r="D43" s="9">
        <v>28</v>
      </c>
      <c r="E43" s="9">
        <v>0</v>
      </c>
      <c r="F43" s="14">
        <v>1012</v>
      </c>
    </row>
    <row r="44" spans="1:6" ht="12.75">
      <c r="A44" s="2" t="s">
        <v>43</v>
      </c>
      <c r="B44" s="9">
        <v>55</v>
      </c>
      <c r="C44" s="9">
        <v>0</v>
      </c>
      <c r="D44" s="9">
        <v>3</v>
      </c>
      <c r="E44" s="9">
        <v>0</v>
      </c>
      <c r="F44" s="14">
        <v>58</v>
      </c>
    </row>
    <row r="45" spans="1:6" ht="12.75">
      <c r="A45" s="2" t="s">
        <v>44</v>
      </c>
      <c r="B45" s="9">
        <v>181</v>
      </c>
      <c r="C45" s="9">
        <v>9</v>
      </c>
      <c r="D45" s="9">
        <v>6</v>
      </c>
      <c r="E45" s="9">
        <v>1</v>
      </c>
      <c r="F45" s="14">
        <v>197</v>
      </c>
    </row>
    <row r="46" spans="1:6" ht="12.75">
      <c r="A46" s="2" t="s">
        <v>45</v>
      </c>
      <c r="B46" s="9">
        <v>26</v>
      </c>
      <c r="C46" s="9">
        <v>0</v>
      </c>
      <c r="D46" s="9">
        <v>2</v>
      </c>
      <c r="E46" s="9">
        <v>0</v>
      </c>
      <c r="F46" s="14">
        <v>28</v>
      </c>
    </row>
    <row r="47" spans="1:6" ht="12.75">
      <c r="A47" s="2" t="s">
        <v>58</v>
      </c>
      <c r="B47" s="9">
        <v>541</v>
      </c>
      <c r="C47" s="9">
        <v>26</v>
      </c>
      <c r="D47" s="9">
        <v>299</v>
      </c>
      <c r="E47" s="9">
        <v>0</v>
      </c>
      <c r="F47" s="14">
        <v>866</v>
      </c>
    </row>
    <row r="48" spans="1:6" ht="12.75">
      <c r="A48" s="2" t="s">
        <v>46</v>
      </c>
      <c r="B48" s="9">
        <v>1381</v>
      </c>
      <c r="C48" s="9">
        <v>100</v>
      </c>
      <c r="D48" s="9">
        <v>54</v>
      </c>
      <c r="E48" s="9">
        <v>3</v>
      </c>
      <c r="F48" s="14">
        <v>1538</v>
      </c>
    </row>
    <row r="49" spans="1:6" ht="12.75">
      <c r="A49" s="2" t="s">
        <v>47</v>
      </c>
      <c r="B49" s="9">
        <v>294</v>
      </c>
      <c r="C49" s="9">
        <v>15</v>
      </c>
      <c r="D49" s="9">
        <v>12</v>
      </c>
      <c r="E49" s="9">
        <v>0</v>
      </c>
      <c r="F49" s="14">
        <v>321</v>
      </c>
    </row>
    <row r="50" spans="1:6" ht="12.75">
      <c r="A50" s="2" t="s">
        <v>48</v>
      </c>
      <c r="B50" s="9">
        <v>18</v>
      </c>
      <c r="C50" s="9">
        <v>0</v>
      </c>
      <c r="D50" s="9">
        <v>1</v>
      </c>
      <c r="E50" s="9">
        <v>0</v>
      </c>
      <c r="F50" s="14">
        <v>19</v>
      </c>
    </row>
    <row r="51" spans="1:6" ht="12.75">
      <c r="A51" s="2" t="s">
        <v>49</v>
      </c>
      <c r="B51" s="9">
        <v>178</v>
      </c>
      <c r="C51" s="9">
        <v>15</v>
      </c>
      <c r="D51" s="9">
        <v>9</v>
      </c>
      <c r="E51" s="9">
        <v>0</v>
      </c>
      <c r="F51" s="14">
        <v>202</v>
      </c>
    </row>
    <row r="52" spans="1:6" ht="12.75">
      <c r="A52" s="2" t="s">
        <v>50</v>
      </c>
      <c r="B52" s="9">
        <v>309</v>
      </c>
      <c r="C52" s="9">
        <v>17</v>
      </c>
      <c r="D52" s="9">
        <v>19</v>
      </c>
      <c r="E52" s="9">
        <v>17</v>
      </c>
      <c r="F52" s="14">
        <v>362</v>
      </c>
    </row>
    <row r="53" spans="1:6" ht="12.75">
      <c r="A53" s="2" t="s">
        <v>51</v>
      </c>
      <c r="B53" s="9">
        <v>55</v>
      </c>
      <c r="C53" s="9">
        <v>6</v>
      </c>
      <c r="D53" s="9">
        <v>1</v>
      </c>
      <c r="E53" s="9">
        <v>0</v>
      </c>
      <c r="F53" s="14">
        <v>62</v>
      </c>
    </row>
    <row r="54" spans="1:6" ht="12.75">
      <c r="A54" s="2" t="s">
        <v>52</v>
      </c>
      <c r="B54" s="9">
        <v>331</v>
      </c>
      <c r="C54" s="9">
        <v>6</v>
      </c>
      <c r="D54" s="9">
        <v>13</v>
      </c>
      <c r="E54" s="9">
        <v>0</v>
      </c>
      <c r="F54" s="14">
        <v>350</v>
      </c>
    </row>
    <row r="55" spans="1:6" ht="12.75">
      <c r="A55" s="3" t="s">
        <v>53</v>
      </c>
      <c r="B55" s="9">
        <v>25</v>
      </c>
      <c r="C55" s="9">
        <v>2</v>
      </c>
      <c r="D55" s="9">
        <v>2</v>
      </c>
      <c r="E55" s="9">
        <v>0</v>
      </c>
      <c r="F55" s="14">
        <v>29</v>
      </c>
    </row>
    <row r="56" spans="1:6" ht="13.5" customHeight="1">
      <c r="A56" s="6" t="s">
        <v>65</v>
      </c>
      <c r="B56" s="5">
        <f>SUM(B5:B55)+6</f>
        <v>17143</v>
      </c>
      <c r="C56" s="5">
        <f>SUM(C5:C55)</f>
        <v>704</v>
      </c>
      <c r="D56" s="5">
        <f>SUM(D5:D55)+7</f>
        <v>2387</v>
      </c>
      <c r="E56" s="5">
        <v>68</v>
      </c>
      <c r="F56" s="15">
        <f>SUM(F5:F55)+17</f>
        <v>20302</v>
      </c>
    </row>
    <row r="57" spans="1:6" ht="3" customHeight="1">
      <c r="A57" s="3"/>
      <c r="B57" s="8"/>
      <c r="C57" s="8"/>
      <c r="D57" s="8"/>
      <c r="E57" s="8"/>
      <c r="F57" s="8"/>
    </row>
    <row r="58" spans="1:6" s="7" customFormat="1" ht="13.5" customHeight="1">
      <c r="A58" s="21" t="s">
        <v>1</v>
      </c>
      <c r="B58" s="21"/>
      <c r="C58" s="21"/>
      <c r="D58" s="21"/>
      <c r="E58" s="21"/>
      <c r="F58" s="21"/>
    </row>
    <row r="59" spans="1:6" s="7" customFormat="1" ht="13.5" customHeight="1">
      <c r="A59" s="24" t="s">
        <v>6</v>
      </c>
      <c r="B59" s="25"/>
      <c r="C59" s="25"/>
      <c r="D59" s="25"/>
      <c r="E59" s="25"/>
      <c r="F59" s="25"/>
    </row>
    <row r="60" s="7" customFormat="1" ht="6.75" customHeight="1"/>
    <row r="61" spans="1:6" s="7" customFormat="1" ht="13.5" customHeight="1">
      <c r="A61" s="26" t="s">
        <v>3</v>
      </c>
      <c r="B61" s="27"/>
      <c r="C61" s="27"/>
      <c r="D61" s="27"/>
      <c r="E61" s="27"/>
      <c r="F61" s="27"/>
    </row>
    <row r="62" spans="1:6" s="7" customFormat="1" ht="85.5" customHeight="1">
      <c r="A62" s="28" t="s">
        <v>0</v>
      </c>
      <c r="B62" s="28"/>
      <c r="C62" s="28"/>
      <c r="D62" s="28"/>
      <c r="E62" s="28"/>
      <c r="F62" s="28"/>
    </row>
    <row r="63" spans="1:6" s="1" customFormat="1" ht="39" customHeight="1">
      <c r="A63" s="22" t="s">
        <v>4</v>
      </c>
      <c r="B63" s="23"/>
      <c r="C63" s="23"/>
      <c r="D63" s="23"/>
      <c r="E63" s="23"/>
      <c r="F63" s="23"/>
    </row>
    <row r="64" spans="1:6" ht="12.75">
      <c r="A64" s="10"/>
      <c r="B64" s="10"/>
      <c r="C64" s="10"/>
      <c r="D64" s="10"/>
      <c r="E64" s="10"/>
      <c r="F64" s="10"/>
    </row>
  </sheetData>
  <mergeCells count="9">
    <mergeCell ref="A58:F58"/>
    <mergeCell ref="A63:F63"/>
    <mergeCell ref="A59:F59"/>
    <mergeCell ref="A61:F61"/>
    <mergeCell ref="A62:F62"/>
    <mergeCell ref="B3:E3"/>
    <mergeCell ref="A1:F1"/>
    <mergeCell ref="A2:F2"/>
    <mergeCell ref="F3:F4"/>
  </mergeCells>
  <printOptions horizontalCentered="1"/>
  <pageMargins left="1" right="1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2008-03-24T13:31:59Z</cp:lastPrinted>
  <dcterms:created xsi:type="dcterms:W3CDTF">1980-01-01T05:00:00Z</dcterms:created>
  <dcterms:modified xsi:type="dcterms:W3CDTF">2008-06-23T19:59:20Z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-1536195814</vt:i4>
  </property>
  <property fmtid="{D5CDD505-2E9C-101B-9397-08002B2CF9AE}" pid="3" name="_EmailSubject">
    <vt:lpwstr/>
  </property>
  <property fmtid="{D5CDD505-2E9C-101B-9397-08002B2CF9AE}" pid="4" name="_AuthorEmail">
    <vt:lpwstr>Getachew.Mekonnen@dot.gov</vt:lpwstr>
  </property>
  <property fmtid="{D5CDD505-2E9C-101B-9397-08002B2CF9AE}" pid="5" name="_AuthorEmailDisplayName">
    <vt:lpwstr>Mekonnen, Getachew &lt;RITA&gt;</vt:lpwstr>
  </property>
  <property fmtid="{D5CDD505-2E9C-101B-9397-08002B2CF9AE}" pid="6" name="_ReviewingToolsShownOnce">
    <vt:lpwstr/>
  </property>
</Properties>
</file>