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90" yWindow="30" windowWidth="9600" windowHeight="11640" tabRatio="808" activeTab="0"/>
  </bookViews>
  <sheets>
    <sheet name="C-16" sheetId="1" r:id="rId1"/>
  </sheets>
  <definedNames>
    <definedName name="_xlnm.Print_Area" localSheetId="0">'C-16'!$A$1:$F$65</definedName>
  </definedNames>
  <calcPr fullCalcOnLoad="1"/>
</workbook>
</file>

<file path=xl/sharedStrings.xml><?xml version="1.0" encoding="utf-8"?>
<sst xmlns="http://schemas.openxmlformats.org/spreadsheetml/2006/main" count="119" uniqueCount="71">
  <si>
    <t>SOURCES:</t>
  </si>
  <si>
    <t>Total</t>
  </si>
  <si>
    <t>Long Beach, CA</t>
  </si>
  <si>
    <t>Los Angeles, CA</t>
  </si>
  <si>
    <t>Oakland, CA</t>
  </si>
  <si>
    <t>Houston, TX</t>
  </si>
  <si>
    <t>New Orleans, LA</t>
  </si>
  <si>
    <t>Baltimore, MD</t>
  </si>
  <si>
    <t>Seattle, WA</t>
  </si>
  <si>
    <t>Charleston, SC</t>
  </si>
  <si>
    <t>Norfolk, VA</t>
  </si>
  <si>
    <t>Miami, FL</t>
  </si>
  <si>
    <t>Savannah, GA</t>
  </si>
  <si>
    <t>Port Everglades, FL</t>
  </si>
  <si>
    <t>Tacoma, WA</t>
  </si>
  <si>
    <t>Exports</t>
  </si>
  <si>
    <t>Imports</t>
  </si>
  <si>
    <t>Air</t>
  </si>
  <si>
    <t>Land</t>
  </si>
  <si>
    <t>NA</t>
  </si>
  <si>
    <t>Rank</t>
  </si>
  <si>
    <t>Philadelphia, PA</t>
  </si>
  <si>
    <t>Jacksonville, FL</t>
  </si>
  <si>
    <t>Texas City, TX</t>
  </si>
  <si>
    <t>Portland, OR</t>
  </si>
  <si>
    <t>Total top 50 gateways</t>
  </si>
  <si>
    <t>(Ranked by value of shipments in billions of dollars)</t>
  </si>
  <si>
    <t>Laredo, TX</t>
  </si>
  <si>
    <t>Buffalo-Niagara Falls, NY</t>
  </si>
  <si>
    <t>Port Huron, MI</t>
  </si>
  <si>
    <t>El Paso, TX</t>
  </si>
  <si>
    <t>Morgan City, LA</t>
  </si>
  <si>
    <t>Champlain-Rouses Point, NY</t>
  </si>
  <si>
    <t>Hidalgo, TX</t>
  </si>
  <si>
    <t>Beaumont, TX</t>
  </si>
  <si>
    <t>Blaine, WA</t>
  </si>
  <si>
    <t>Nogales, AZ</t>
  </si>
  <si>
    <t>Pembina, ND</t>
  </si>
  <si>
    <t>Alexandria Bay, NY</t>
  </si>
  <si>
    <t>Sweetgrass, MT</t>
  </si>
  <si>
    <r>
      <t>Gateway</t>
    </r>
    <r>
      <rPr>
        <b/>
        <vertAlign val="superscript"/>
        <sz val="10"/>
        <rFont val="Futura Md BT"/>
        <family val="0"/>
      </rPr>
      <t>1</t>
    </r>
  </si>
  <si>
    <r>
      <t>Mode</t>
    </r>
    <r>
      <rPr>
        <b/>
        <vertAlign val="superscript"/>
        <sz val="10"/>
        <rFont val="Futura Md BT"/>
        <family val="0"/>
      </rPr>
      <t>2</t>
    </r>
  </si>
  <si>
    <r>
      <t>1</t>
    </r>
    <r>
      <rPr>
        <sz val="9"/>
        <rFont val="Futura Md BT"/>
        <family val="0"/>
      </rPr>
      <t>Gateway means any port, airport, or border crossing that provides access for the import or export of goods.</t>
    </r>
  </si>
  <si>
    <r>
      <t>2</t>
    </r>
    <r>
      <rPr>
        <sz val="9"/>
        <rFont val="Futura Md BT"/>
        <family val="0"/>
      </rPr>
      <t>Water data are preliminary.</t>
    </r>
  </si>
  <si>
    <r>
      <t>KEY</t>
    </r>
    <r>
      <rPr>
        <sz val="9"/>
        <rFont val="Futura Md BT"/>
        <family val="0"/>
      </rPr>
      <t>: NA = not applicable.</t>
    </r>
  </si>
  <si>
    <r>
      <t>NOTES:</t>
    </r>
    <r>
      <rPr>
        <sz val="9"/>
        <rFont val="Futura Md BT"/>
        <family val="0"/>
      </rPr>
      <t xml:space="preserve"> </t>
    </r>
    <r>
      <rPr>
        <b/>
        <sz val="9"/>
        <rFont val="Futura Md BT"/>
        <family val="0"/>
      </rPr>
      <t>All data</t>
    </r>
    <r>
      <rPr>
        <sz val="9"/>
        <rFont val="Futura Md BT"/>
        <family val="0"/>
      </rPr>
      <t xml:space="preserve">: Trade levels reflect the mode of transportation as a shipment enters or exits at a border port. Flows through individual ports are based on reported data collected from U.S. trade documents. Trade does not include low-value shipments.  (In general, these are imports valued at less than $1,250 and exports that are valued at less than $2,500).  </t>
    </r>
    <r>
      <rPr>
        <b/>
        <sz val="9"/>
        <rFont val="Futura Md BT"/>
        <family val="0"/>
      </rPr>
      <t>Air:</t>
    </r>
    <r>
      <rPr>
        <sz val="9"/>
        <rFont val="Futura Md BT"/>
        <family val="0"/>
      </rPr>
      <t xml:space="preserve"> Data for all air gateways include a low level (generally less than 2%-3% of the total value) of small user-fee airports located in the same region.  Air gateways not identified by airport name (e.g., Chicago, IL, and others) include major airport(s) in that geographic area in addition to small regional airports. In addition, due to Bureau of Census confidentiality regulations, data for courier operations are included in the airport totals for JFK International Airport, New Orleans, Los Angeles, Cleveland, Chicago, Miami, and Anchorage.  </t>
    </r>
  </si>
  <si>
    <t>Table 3-24: Top 50 U.S. Foreign Trade Freight Gateways: 2006</t>
  </si>
  <si>
    <t>Water</t>
  </si>
  <si>
    <t xml:space="preserve">John F. Kennedy International, NY </t>
  </si>
  <si>
    <t>Detroit, MI</t>
  </si>
  <si>
    <t xml:space="preserve">Los Angeles International, CA </t>
  </si>
  <si>
    <t xml:space="preserve">Chicago O'Hare International, IL </t>
  </si>
  <si>
    <t xml:space="preserve">San Francisco International, CA </t>
  </si>
  <si>
    <t xml:space="preserve">Ted Stevens Anchorage International, AK </t>
  </si>
  <si>
    <t xml:space="preserve">Dallas-Fort Worth International, TX </t>
  </si>
  <si>
    <t xml:space="preserve">Louis Armstrong New Orleans International, LA </t>
  </si>
  <si>
    <t xml:space="preserve">Hartsfield-Jackson Atlanta International, GA </t>
  </si>
  <si>
    <t xml:space="preserve">Miami International, FL </t>
  </si>
  <si>
    <t>Otay Mesa Station, CA</t>
  </si>
  <si>
    <t xml:space="preserve">Cleveland-Hopkins International, OH </t>
  </si>
  <si>
    <t>Corpus Christie, TX</t>
  </si>
  <si>
    <t>Newark Liberty International, NJ</t>
  </si>
  <si>
    <t xml:space="preserve">Dulles International, DC </t>
  </si>
  <si>
    <t xml:space="preserve">General Edward Lawrence Logan International, MA </t>
  </si>
  <si>
    <t xml:space="preserve">Luis Munoz Marin International, PR </t>
  </si>
  <si>
    <t xml:space="preserve">Brownsville , TX </t>
  </si>
  <si>
    <t>Portal, ND</t>
  </si>
  <si>
    <r>
      <t>Air</t>
    </r>
    <r>
      <rPr>
        <sz val="9"/>
        <rFont val="Futura Md BT"/>
        <family val="0"/>
      </rPr>
      <t>: U.S. Department of Commerce, U.S. Census Bureau, Foreign Trade Division, special tabulation, Mar. 25, 2008.</t>
    </r>
  </si>
  <si>
    <r>
      <t>Water</t>
    </r>
    <r>
      <rPr>
        <sz val="9"/>
        <rFont val="Futura Md BT"/>
        <family val="0"/>
      </rPr>
      <t>: U.S. Army Corps of Engineers, Navigation Data Center, special tabulation, Mar. 25, 2008.</t>
    </r>
  </si>
  <si>
    <r>
      <t>Land</t>
    </r>
    <r>
      <rPr>
        <sz val="9"/>
        <rFont val="Futura Md BT"/>
        <family val="0"/>
      </rPr>
      <t>: U.S. Department of Transportation, Research and Innovative Technology Administration, Bureau of Transportation Statistics, Transborder Freight Data, Mar. 25, 2008.</t>
    </r>
  </si>
  <si>
    <t>New York, NY and NJ</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</si>
</sst>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 numFmtId="174" formatCode="\&lt;\1"/>
    <numFmt numFmtId="175" formatCode="\&lt;\ \1"/>
    <numFmt numFmtId="176" formatCode="General_W"/>
    <numFmt numFmtId="177" formatCode="&quot;Yes&quot;;&quot;Yes&quot;;&quot;No&quot;"/>
    <numFmt numFmtId="178" formatCode="&quot;True&quot;;&quot;True&quot;;&quot;False&quot;"/>
    <numFmt numFmtId="179" formatCode="&quot;On&quot;;&quot;On&quot;;&quot;Off&quot;"/>
    <numFmt numFmtId="180" formatCode="[$€-2]\ #,##0.00_);[Red]\([$€-2]\ #,##0.00\)"/>
    <numFmt numFmtId="181" formatCode="_(* #,##0.0_);_(* \(#,##0.0\);_(* &quot;-&quot;?_);_(@_)"/>
    <numFmt numFmtId="182" formatCode="#,##0.0_);\(#,##0.0\)"/>
    <numFmt numFmtId="183" formatCode="0.0_);\(0.0\)"/>
    <numFmt numFmtId="184" formatCode="[$-409]h:mm:ss\ AM/PM"/>
    <numFmt numFmtId="185" formatCode="[$-409]dddd\,\ mmmm\ dd\,\ yyyy"/>
    <numFmt numFmtId="186" formatCode="#,##0.000000"/>
    <numFmt numFmtId="187" formatCode="#,##0;[Red]#,##0"/>
    <numFmt numFmtId="188" formatCode="#,##0.0000"/>
    <numFmt numFmtId="189" formatCode="#,##0.00000"/>
    <numFmt numFmtId="190" formatCode="#,##0.0000000"/>
    <numFmt numFmtId="191" formatCode="#,##0.00000000"/>
    <numFmt numFmtId="192" formatCode="#,##0.000000000"/>
    <numFmt numFmtId="193" formatCode="0.0000000"/>
    <numFmt numFmtId="194" formatCode="0.000000"/>
    <numFmt numFmtId="195" formatCode="0.00000000"/>
    <numFmt numFmtId="196" formatCode="\&lt;0.\5"/>
    <numFmt numFmtId="197" formatCode="\&gt;\9\9.\5"/>
    <numFmt numFmtId="198" formatCode="&quot;&gt;99.5&quot;"/>
    <numFmt numFmtId="199" formatCode="\Z"/>
    <numFmt numFmtId="200" formatCode="\(\R\)\ #,##0"/>
    <numFmt numFmtId="201" formatCode="&quot;&gt;99.5%&quot;"/>
    <numFmt numFmtId="202" formatCode="\(\R\)\ #,###"/>
    <numFmt numFmtId="203" formatCode="_(* #,##0.000_);_(* \(#,##0.000\);_(* &quot;-&quot;??_);_(@_)"/>
    <numFmt numFmtId="204" formatCode="_(* #,##0.0000_);_(* \(#,##0.0000\);_(* &quot;-&quot;??_);_(@_)"/>
  </numFmts>
  <fonts count="15">
    <font>
      <sz val="12"/>
      <name val="Futura Md BT"/>
      <family val="0"/>
    </font>
    <font>
      <sz val="10"/>
      <name val="Arial"/>
      <family val="0"/>
    </font>
    <font>
      <u val="single"/>
      <sz val="10"/>
      <color indexed="36"/>
      <name val="Arial"/>
      <family val="0"/>
    </font>
    <font>
      <u val="single"/>
      <sz val="10"/>
      <color indexed="12"/>
      <name val="Arial"/>
      <family val="0"/>
    </font>
    <font>
      <b/>
      <sz val="12"/>
      <name val="Futura Md BT"/>
      <family val="0"/>
    </font>
    <font>
      <b/>
      <sz val="10"/>
      <name val="Futura Md BT"/>
      <family val="0"/>
    </font>
    <font>
      <sz val="10"/>
      <name val="Futura Md BT"/>
      <family val="0"/>
    </font>
    <font>
      <sz val="9"/>
      <name val="Helv"/>
      <family val="0"/>
    </font>
    <font>
      <b/>
      <sz val="10"/>
      <name val="Helv"/>
      <family val="0"/>
    </font>
    <font>
      <b/>
      <vertAlign val="superscript"/>
      <sz val="10"/>
      <name val="Futura Md BT"/>
      <family val="0"/>
    </font>
    <font>
      <sz val="10"/>
      <color indexed="8"/>
      <name val="MS Sans Serif"/>
      <family val="0"/>
    </font>
    <font>
      <sz val="10"/>
      <color indexed="8"/>
      <name val="Arial"/>
      <family val="0"/>
    </font>
    <font>
      <vertAlign val="superscript"/>
      <sz val="9"/>
      <name val="Futura Md BT"/>
      <family val="0"/>
    </font>
    <font>
      <sz val="9"/>
      <name val="Futura Md BT"/>
      <family val="0"/>
    </font>
    <font>
      <b/>
      <sz val="9"/>
      <name val="Futura Md BT"/>
      <family val="0"/>
    </font>
  </fonts>
  <fills count="2">
    <fill>
      <patternFill/>
    </fill>
    <fill>
      <patternFill patternType="gray125"/>
    </fill>
  </fills>
  <borders count="6">
    <border>
      <left/>
      <right/>
      <top/>
      <bottom/>
      <diagonal/>
    </border>
    <border>
      <left>
        <color indexed="63"/>
      </left>
      <right>
        <color indexed="63"/>
      </right>
      <top>
        <color indexed="63"/>
      </top>
      <bottom style="thin">
        <color indexed="22"/>
      </bottom>
    </border>
    <border>
      <left>
        <color indexed="63"/>
      </left>
      <right>
        <color indexed="63"/>
      </right>
      <top style="medium"/>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8" fillId="0" borderId="1">
      <alignment horizontal="left"/>
      <protection/>
    </xf>
    <xf numFmtId="0" fontId="3" fillId="0" borderId="0" applyNumberFormat="0" applyFill="0" applyBorder="0" applyAlignment="0" applyProtection="0"/>
    <xf numFmtId="0" fontId="1" fillId="0" borderId="0">
      <alignment/>
      <protection/>
    </xf>
    <xf numFmtId="9" fontId="0" fillId="0" borderId="0" applyFont="0" applyFill="0" applyBorder="0" applyAlignment="0" applyProtection="0"/>
    <xf numFmtId="49" fontId="7" fillId="0" borderId="0">
      <alignment horizontal="left" vertical="center"/>
      <protection/>
    </xf>
  </cellStyleXfs>
  <cellXfs count="46">
    <xf numFmtId="0" fontId="0" fillId="0" borderId="0" xfId="0" applyAlignment="1">
      <alignment/>
    </xf>
    <xf numFmtId="0" fontId="6" fillId="0" borderId="0" xfId="22" applyFont="1" applyFill="1">
      <alignment/>
      <protection/>
    </xf>
    <xf numFmtId="0" fontId="5" fillId="0" borderId="2" xfId="22" applyFont="1" applyFill="1" applyBorder="1" applyAlignment="1">
      <alignment horizontal="left"/>
      <protection/>
    </xf>
    <xf numFmtId="0" fontId="6" fillId="0" borderId="0" xfId="22" applyFont="1" applyFill="1" applyAlignment="1">
      <alignment vertical="top"/>
      <protection/>
    </xf>
    <xf numFmtId="0" fontId="13" fillId="0" borderId="0" xfId="22" applyFont="1" applyFill="1">
      <alignment/>
      <protection/>
    </xf>
    <xf numFmtId="0" fontId="13" fillId="0" borderId="0" xfId="22" applyFont="1" applyFill="1" applyAlignment="1">
      <alignment vertical="top"/>
      <protection/>
    </xf>
    <xf numFmtId="165" fontId="13" fillId="0" borderId="0" xfId="0" applyNumberFormat="1" applyFont="1" applyFill="1" applyBorder="1" applyAlignment="1">
      <alignment horizontal="right" vertical="top"/>
    </xf>
    <xf numFmtId="165" fontId="13" fillId="0" borderId="0" xfId="0" applyNumberFormat="1" applyFont="1" applyFill="1" applyAlignment="1">
      <alignment vertical="top"/>
    </xf>
    <xf numFmtId="0" fontId="5" fillId="0" borderId="2" xfId="22" applyFont="1" applyFill="1" applyBorder="1" applyAlignment="1">
      <alignment horizontal="center"/>
      <protection/>
    </xf>
    <xf numFmtId="0" fontId="5" fillId="0" borderId="2" xfId="22" applyFont="1" applyFill="1" applyBorder="1" applyAlignment="1">
      <alignment horizontal="right"/>
      <protection/>
    </xf>
    <xf numFmtId="0" fontId="13" fillId="0" borderId="0" xfId="0" applyFont="1" applyFill="1" applyBorder="1" applyAlignment="1">
      <alignment horizontal="center" vertical="top"/>
    </xf>
    <xf numFmtId="0" fontId="6" fillId="0" borderId="0" xfId="22" applyFont="1" applyFill="1" applyAlignment="1">
      <alignment horizontal="center" vertical="top"/>
      <protection/>
    </xf>
    <xf numFmtId="0" fontId="6" fillId="0" borderId="0" xfId="22" applyFont="1" applyFill="1" applyAlignment="1">
      <alignment horizontal="center"/>
      <protection/>
    </xf>
    <xf numFmtId="2" fontId="5" fillId="0" borderId="2" xfId="22" applyNumberFormat="1" applyFont="1" applyFill="1" applyBorder="1">
      <alignment/>
      <protection/>
    </xf>
    <xf numFmtId="2" fontId="1" fillId="0" borderId="0" xfId="0" applyNumberFormat="1" applyFont="1" applyFill="1" applyBorder="1" applyAlignment="1">
      <alignment/>
    </xf>
    <xf numFmtId="0" fontId="1" fillId="0" borderId="0" xfId="22" applyFont="1" applyFill="1">
      <alignment/>
      <protection/>
    </xf>
    <xf numFmtId="3" fontId="1" fillId="0" borderId="3" xfId="0" applyNumberFormat="1" applyFont="1" applyFill="1" applyBorder="1" applyAlignment="1">
      <alignment horizontal="center"/>
    </xf>
    <xf numFmtId="166" fontId="1" fillId="0" borderId="0" xfId="0" applyNumberFormat="1" applyFont="1" applyFill="1" applyBorder="1" applyAlignment="1">
      <alignment/>
    </xf>
    <xf numFmtId="2" fontId="1" fillId="0" borderId="0" xfId="0" applyNumberFormat="1" applyFont="1" applyFill="1" applyBorder="1" applyAlignment="1">
      <alignment horizontal="left"/>
    </xf>
    <xf numFmtId="166" fontId="1" fillId="0" borderId="0" xfId="0" applyNumberFormat="1" applyFont="1" applyAlignment="1">
      <alignment/>
    </xf>
    <xf numFmtId="2" fontId="1" fillId="0" borderId="0" xfId="0" applyNumberFormat="1" applyFont="1" applyFill="1" applyAlignment="1">
      <alignment horizontal="left"/>
    </xf>
    <xf numFmtId="0" fontId="1" fillId="0" borderId="0" xfId="0" applyFont="1" applyFill="1" applyAlignment="1">
      <alignment horizontal="left"/>
    </xf>
    <xf numFmtId="166" fontId="6" fillId="0" borderId="0" xfId="22" applyNumberFormat="1" applyFont="1" applyFill="1">
      <alignment/>
      <protection/>
    </xf>
    <xf numFmtId="2" fontId="1" fillId="0" borderId="0" xfId="0" applyNumberFormat="1" applyFont="1" applyFill="1" applyAlignment="1">
      <alignment/>
    </xf>
    <xf numFmtId="3" fontId="1" fillId="0" borderId="0" xfId="0" applyNumberFormat="1" applyFont="1" applyFill="1" applyAlignment="1">
      <alignment horizontal="left"/>
    </xf>
    <xf numFmtId="2" fontId="0" fillId="0" borderId="0" xfId="0" applyNumberFormat="1" applyFill="1" applyAlignment="1">
      <alignment/>
    </xf>
    <xf numFmtId="2" fontId="1" fillId="0" borderId="4" xfId="0" applyNumberFormat="1" applyFont="1" applyFill="1" applyBorder="1" applyAlignment="1">
      <alignment/>
    </xf>
    <xf numFmtId="0" fontId="1" fillId="0" borderId="4" xfId="0" applyFont="1" applyFill="1" applyBorder="1" applyAlignment="1">
      <alignment/>
    </xf>
    <xf numFmtId="3" fontId="1" fillId="0" borderId="5" xfId="0" applyNumberFormat="1" applyFont="1" applyFill="1" applyBorder="1" applyAlignment="1">
      <alignment horizontal="center"/>
    </xf>
    <xf numFmtId="165" fontId="1" fillId="0" borderId="4" xfId="0" applyNumberFormat="1" applyFont="1" applyBorder="1" applyAlignment="1">
      <alignment/>
    </xf>
    <xf numFmtId="2" fontId="1" fillId="0" borderId="0" xfId="0" applyNumberFormat="1" applyFont="1" applyFill="1" applyBorder="1" applyAlignment="1">
      <alignment horizontal="left" indent="1"/>
    </xf>
    <xf numFmtId="0" fontId="1" fillId="0" borderId="0" xfId="22" applyFont="1" applyFill="1" applyAlignment="1">
      <alignment/>
      <protection/>
    </xf>
    <xf numFmtId="0" fontId="1" fillId="0" borderId="0" xfId="0" applyFont="1" applyFill="1" applyBorder="1" applyAlignment="1">
      <alignment horizontal="center"/>
    </xf>
    <xf numFmtId="165" fontId="1" fillId="0" borderId="0" xfId="0" applyNumberFormat="1" applyFont="1" applyFill="1" applyBorder="1" applyAlignment="1">
      <alignment horizontal="right"/>
    </xf>
    <xf numFmtId="165" fontId="1" fillId="0" borderId="0" xfId="0" applyNumberFormat="1" applyFont="1" applyFill="1" applyAlignment="1">
      <alignment/>
    </xf>
    <xf numFmtId="2" fontId="12" fillId="0" borderId="0" xfId="22" applyNumberFormat="1" applyFont="1" applyFill="1" applyAlignment="1">
      <alignment/>
      <protection/>
    </xf>
    <xf numFmtId="2" fontId="14" fillId="0" borderId="0" xfId="22" applyNumberFormat="1" applyFont="1" applyFill="1" applyAlignment="1">
      <alignment vertical="top"/>
      <protection/>
    </xf>
    <xf numFmtId="2" fontId="13" fillId="0" borderId="0" xfId="0" applyNumberFormat="1" applyFont="1" applyFill="1" applyBorder="1" applyAlignment="1">
      <alignment horizontal="left" vertical="top" indent="1"/>
    </xf>
    <xf numFmtId="2" fontId="14" fillId="0" borderId="0" xfId="0" applyNumberFormat="1" applyFont="1" applyFill="1" applyBorder="1" applyAlignment="1">
      <alignment horizontal="left"/>
    </xf>
    <xf numFmtId="2" fontId="6" fillId="0" borderId="0" xfId="22" applyNumberFormat="1" applyFont="1" applyFill="1" applyAlignment="1">
      <alignment vertical="top"/>
      <protection/>
    </xf>
    <xf numFmtId="2" fontId="6" fillId="0" borderId="0" xfId="22" applyNumberFormat="1" applyFont="1" applyFill="1">
      <alignment/>
      <protection/>
    </xf>
    <xf numFmtId="0" fontId="12" fillId="0" borderId="0" xfId="22" applyFont="1" applyFill="1" applyAlignment="1">
      <alignment vertical="top"/>
      <protection/>
    </xf>
    <xf numFmtId="0" fontId="4" fillId="0" borderId="0" xfId="22" applyFont="1" applyFill="1" applyBorder="1" applyAlignment="1">
      <alignment horizontal="left" wrapText="1"/>
      <protection/>
    </xf>
    <xf numFmtId="0" fontId="14" fillId="0" borderId="0" xfId="22" applyFont="1" applyFill="1" applyAlignment="1">
      <alignment horizontal="left" wrapText="1"/>
      <protection/>
    </xf>
    <xf numFmtId="0" fontId="14" fillId="0" borderId="0" xfId="22" applyFont="1" applyFill="1" applyAlignment="1">
      <alignment wrapText="1"/>
      <protection/>
    </xf>
    <xf numFmtId="0" fontId="14" fillId="0" borderId="0" xfId="22" applyFont="1" applyFill="1" applyAlignment="1">
      <alignment horizontal="left" vertical="top" wrapText="1"/>
      <protection/>
    </xf>
  </cellXfs>
  <cellStyles count="11">
    <cellStyle name="Normal" xfId="0"/>
    <cellStyle name="Comma" xfId="15"/>
    <cellStyle name="Comma [0]" xfId="16"/>
    <cellStyle name="Currency" xfId="17"/>
    <cellStyle name="Currency [0]" xfId="18"/>
    <cellStyle name="Followed Hyperlink" xfId="19"/>
    <cellStyle name="Hed Side" xfId="20"/>
    <cellStyle name="Hyperlink" xfId="21"/>
    <cellStyle name="Normal_Border gateways" xfId="22"/>
    <cellStyle name="Percent" xfId="23"/>
    <cellStyle name="Stat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6"/>
  <sheetViews>
    <sheetView tabSelected="1" workbookViewId="0" topLeftCell="A1">
      <selection activeCell="A1" sqref="A1:F1"/>
    </sheetView>
  </sheetViews>
  <sheetFormatPr defaultColWidth="6.3984375" defaultRowHeight="15"/>
  <cols>
    <col min="1" max="1" width="38.19921875" style="40" customWidth="1"/>
    <col min="2" max="2" width="9.19921875" style="1" customWidth="1"/>
    <col min="3" max="3" width="6.296875" style="12" customWidth="1"/>
    <col min="4" max="6" width="8.796875" style="1" customWidth="1"/>
    <col min="7" max="16384" width="6.3984375" style="1" customWidth="1"/>
  </cols>
  <sheetData>
    <row r="1" spans="1:6" ht="15.75" customHeight="1">
      <c r="A1" s="42" t="s">
        <v>46</v>
      </c>
      <c r="B1" s="42"/>
      <c r="C1" s="42"/>
      <c r="D1" s="42"/>
      <c r="E1" s="42"/>
      <c r="F1" s="42"/>
    </row>
    <row r="2" spans="1:6" ht="15.75" customHeight="1" thickBot="1">
      <c r="A2" s="42" t="s">
        <v>26</v>
      </c>
      <c r="B2" s="42"/>
      <c r="C2" s="42"/>
      <c r="D2" s="42"/>
      <c r="E2" s="42"/>
      <c r="F2" s="42"/>
    </row>
    <row r="3" spans="1:6" ht="15.75" customHeight="1">
      <c r="A3" s="13" t="s">
        <v>40</v>
      </c>
      <c r="B3" s="2" t="s">
        <v>41</v>
      </c>
      <c r="C3" s="8" t="s">
        <v>20</v>
      </c>
      <c r="D3" s="9" t="s">
        <v>15</v>
      </c>
      <c r="E3" s="9" t="s">
        <v>16</v>
      </c>
      <c r="F3" s="9" t="s">
        <v>1</v>
      </c>
    </row>
    <row r="4" spans="1:6" ht="12.75" customHeight="1">
      <c r="A4" s="14" t="s">
        <v>3</v>
      </c>
      <c r="B4" s="15" t="s">
        <v>47</v>
      </c>
      <c r="C4" s="16">
        <v>1</v>
      </c>
      <c r="D4" s="17">
        <v>26.343735233</v>
      </c>
      <c r="E4" s="17">
        <v>143.678200849</v>
      </c>
      <c r="F4" s="17">
        <f aca="true" t="shared" si="0" ref="F4:F53">+D4+E4</f>
        <v>170.021936082</v>
      </c>
    </row>
    <row r="5" spans="1:6" ht="12.75" customHeight="1">
      <c r="A5" s="18" t="s">
        <v>70</v>
      </c>
      <c r="B5" s="15" t="s">
        <v>47</v>
      </c>
      <c r="C5" s="16">
        <v>2</v>
      </c>
      <c r="D5" s="17">
        <v>33.241518879</v>
      </c>
      <c r="E5" s="17">
        <v>116.107881999</v>
      </c>
      <c r="F5" s="19">
        <f t="shared" si="0"/>
        <v>149.34940087799998</v>
      </c>
    </row>
    <row r="6" spans="1:6" ht="12.75" customHeight="1">
      <c r="A6" s="20" t="s">
        <v>48</v>
      </c>
      <c r="B6" s="21" t="s">
        <v>17</v>
      </c>
      <c r="C6" s="16">
        <v>3</v>
      </c>
      <c r="D6" s="22">
        <v>68.3524565</v>
      </c>
      <c r="E6" s="22">
        <v>79.41438415500001</v>
      </c>
      <c r="F6" s="19">
        <f t="shared" si="0"/>
        <v>147.766840655</v>
      </c>
    </row>
    <row r="7" spans="1:6" ht="12.75" customHeight="1">
      <c r="A7" s="23" t="s">
        <v>49</v>
      </c>
      <c r="B7" s="24" t="s">
        <v>18</v>
      </c>
      <c r="C7" s="16">
        <v>4</v>
      </c>
      <c r="D7" s="19">
        <v>72.754234186</v>
      </c>
      <c r="E7" s="19">
        <v>64.471525673</v>
      </c>
      <c r="F7" s="19">
        <f t="shared" si="0"/>
        <v>137.225759859</v>
      </c>
    </row>
    <row r="8" spans="1:6" ht="12.75" customHeight="1">
      <c r="A8" s="14" t="s">
        <v>2</v>
      </c>
      <c r="B8" s="15" t="s">
        <v>47</v>
      </c>
      <c r="C8" s="16">
        <v>5</v>
      </c>
      <c r="D8" s="17">
        <v>21.414770267</v>
      </c>
      <c r="E8" s="17">
        <v>113.32707861</v>
      </c>
      <c r="F8" s="19">
        <f t="shared" si="0"/>
        <v>134.741848877</v>
      </c>
    </row>
    <row r="9" spans="1:6" ht="12.75" customHeight="1">
      <c r="A9" s="23" t="s">
        <v>27</v>
      </c>
      <c r="B9" s="24" t="s">
        <v>18</v>
      </c>
      <c r="C9" s="16">
        <v>6</v>
      </c>
      <c r="D9" s="19">
        <v>45.803689358</v>
      </c>
      <c r="E9" s="19">
        <v>58.186102413</v>
      </c>
      <c r="F9" s="19">
        <f t="shared" si="0"/>
        <v>103.989791771</v>
      </c>
    </row>
    <row r="10" spans="1:6" ht="12.75" customHeight="1">
      <c r="A10" s="14" t="s">
        <v>5</v>
      </c>
      <c r="B10" s="15" t="s">
        <v>47</v>
      </c>
      <c r="C10" s="16">
        <v>7</v>
      </c>
      <c r="D10" s="17">
        <v>41.943918468</v>
      </c>
      <c r="E10" s="17">
        <v>60.922673281</v>
      </c>
      <c r="F10" s="19">
        <f t="shared" si="0"/>
        <v>102.86659174900001</v>
      </c>
    </row>
    <row r="11" spans="1:6" ht="12.75" customHeight="1">
      <c r="A11" s="23" t="s">
        <v>50</v>
      </c>
      <c r="B11" s="21" t="s">
        <v>17</v>
      </c>
      <c r="C11" s="16">
        <v>8</v>
      </c>
      <c r="D11" s="22">
        <v>41.045732805</v>
      </c>
      <c r="E11" s="22">
        <v>38.007431196999995</v>
      </c>
      <c r="F11" s="19">
        <f t="shared" si="0"/>
        <v>79.05316400199999</v>
      </c>
    </row>
    <row r="12" spans="1:6" ht="12.75" customHeight="1">
      <c r="A12" s="23" t="s">
        <v>51</v>
      </c>
      <c r="B12" s="21" t="s">
        <v>17</v>
      </c>
      <c r="C12" s="16">
        <v>9</v>
      </c>
      <c r="D12" s="22">
        <v>31.323475974</v>
      </c>
      <c r="E12" s="22">
        <v>46.728505971</v>
      </c>
      <c r="F12" s="19">
        <f t="shared" si="0"/>
        <v>78.051981945</v>
      </c>
    </row>
    <row r="13" spans="1:6" ht="12.75" customHeight="1">
      <c r="A13" s="23" t="s">
        <v>28</v>
      </c>
      <c r="B13" s="24" t="s">
        <v>18</v>
      </c>
      <c r="C13" s="16">
        <v>10</v>
      </c>
      <c r="D13" s="19">
        <v>35.489346483</v>
      </c>
      <c r="E13" s="19">
        <v>40.032680591</v>
      </c>
      <c r="F13" s="19">
        <f t="shared" si="0"/>
        <v>75.522027074</v>
      </c>
    </row>
    <row r="14" spans="1:6" ht="12.75" customHeight="1">
      <c r="A14" s="23" t="s">
        <v>29</v>
      </c>
      <c r="B14" s="24" t="s">
        <v>18</v>
      </c>
      <c r="C14" s="16">
        <v>11</v>
      </c>
      <c r="D14" s="19">
        <v>25.472887516</v>
      </c>
      <c r="E14" s="19">
        <v>44.857091816</v>
      </c>
      <c r="F14" s="19">
        <f t="shared" si="0"/>
        <v>70.329979332</v>
      </c>
    </row>
    <row r="15" spans="1:6" ht="12.75" customHeight="1">
      <c r="A15" s="23" t="s">
        <v>52</v>
      </c>
      <c r="B15" s="21" t="s">
        <v>17</v>
      </c>
      <c r="C15" s="16">
        <v>12</v>
      </c>
      <c r="D15" s="22">
        <v>29.495023708</v>
      </c>
      <c r="E15" s="22">
        <v>34.323856947</v>
      </c>
      <c r="F15" s="19">
        <f t="shared" si="0"/>
        <v>63.818880655</v>
      </c>
    </row>
    <row r="16" spans="1:6" ht="12.75" customHeight="1">
      <c r="A16" s="14" t="s">
        <v>9</v>
      </c>
      <c r="B16" s="15" t="s">
        <v>47</v>
      </c>
      <c r="C16" s="16">
        <v>13</v>
      </c>
      <c r="D16" s="17">
        <v>16.054798937</v>
      </c>
      <c r="E16" s="17">
        <v>39.09111011</v>
      </c>
      <c r="F16" s="19">
        <f t="shared" si="0"/>
        <v>55.145909047</v>
      </c>
    </row>
    <row r="17" spans="1:6" ht="12.75" customHeight="1">
      <c r="A17" s="23" t="s">
        <v>30</v>
      </c>
      <c r="B17" s="24" t="s">
        <v>18</v>
      </c>
      <c r="C17" s="16">
        <v>14</v>
      </c>
      <c r="D17" s="19">
        <v>20.99079374</v>
      </c>
      <c r="E17" s="19">
        <v>25.733217551</v>
      </c>
      <c r="F17" s="19">
        <f t="shared" si="0"/>
        <v>46.724011291</v>
      </c>
    </row>
    <row r="18" spans="1:6" ht="12.75" customHeight="1">
      <c r="A18" s="23" t="s">
        <v>53</v>
      </c>
      <c r="B18" s="21" t="s">
        <v>17</v>
      </c>
      <c r="C18" s="16">
        <v>15</v>
      </c>
      <c r="D18" s="22">
        <v>11.462850182</v>
      </c>
      <c r="E18" s="22">
        <v>33.174594115</v>
      </c>
      <c r="F18" s="19">
        <f t="shared" si="0"/>
        <v>44.637444297</v>
      </c>
    </row>
    <row r="19" spans="1:6" ht="12.75" customHeight="1">
      <c r="A19" s="14" t="s">
        <v>10</v>
      </c>
      <c r="B19" s="15" t="s">
        <v>47</v>
      </c>
      <c r="C19" s="16">
        <v>16</v>
      </c>
      <c r="D19" s="17">
        <v>17.359830861</v>
      </c>
      <c r="E19" s="17">
        <v>27.099032277</v>
      </c>
      <c r="F19" s="19">
        <f t="shared" si="0"/>
        <v>44.458863138</v>
      </c>
    </row>
    <row r="20" spans="1:6" ht="12.75" customHeight="1">
      <c r="A20" s="23" t="s">
        <v>54</v>
      </c>
      <c r="B20" s="21" t="s">
        <v>17</v>
      </c>
      <c r="C20" s="16">
        <v>17</v>
      </c>
      <c r="D20" s="22">
        <v>17.523762253</v>
      </c>
      <c r="E20" s="22">
        <v>24.095576382</v>
      </c>
      <c r="F20" s="19">
        <f t="shared" si="0"/>
        <v>41.619338635000005</v>
      </c>
    </row>
    <row r="21" spans="1:6" ht="12.75" customHeight="1">
      <c r="A21" s="14" t="s">
        <v>12</v>
      </c>
      <c r="B21" s="15" t="s">
        <v>47</v>
      </c>
      <c r="C21" s="16">
        <v>18</v>
      </c>
      <c r="D21" s="17">
        <v>13.555296497</v>
      </c>
      <c r="E21" s="17">
        <v>26.098343408</v>
      </c>
      <c r="F21" s="19">
        <f t="shared" si="0"/>
        <v>39.653639905000006</v>
      </c>
    </row>
    <row r="22" spans="1:6" ht="12.75" customHeight="1">
      <c r="A22" s="14" t="s">
        <v>7</v>
      </c>
      <c r="B22" s="15" t="s">
        <v>47</v>
      </c>
      <c r="C22" s="16">
        <v>19</v>
      </c>
      <c r="D22" s="17">
        <v>9.611876928</v>
      </c>
      <c r="E22" s="17">
        <v>26.965924394</v>
      </c>
      <c r="F22" s="19">
        <f t="shared" si="0"/>
        <v>36.577801322</v>
      </c>
    </row>
    <row r="23" spans="1:6" ht="12.75" customHeight="1">
      <c r="A23" s="14" t="s">
        <v>8</v>
      </c>
      <c r="B23" s="15" t="s">
        <v>47</v>
      </c>
      <c r="C23" s="16">
        <v>20</v>
      </c>
      <c r="D23" s="17">
        <v>8.600645705</v>
      </c>
      <c r="E23" s="17">
        <v>26.042424272</v>
      </c>
      <c r="F23" s="19">
        <f t="shared" si="0"/>
        <v>34.643069977</v>
      </c>
    </row>
    <row r="24" spans="1:6" ht="12.75" customHeight="1">
      <c r="A24" s="23" t="s">
        <v>55</v>
      </c>
      <c r="B24" s="21" t="s">
        <v>17</v>
      </c>
      <c r="C24" s="16">
        <v>21</v>
      </c>
      <c r="D24" s="22">
        <v>14.165053832</v>
      </c>
      <c r="E24" s="22">
        <v>19.981327486999998</v>
      </c>
      <c r="F24" s="19">
        <f t="shared" si="0"/>
        <v>34.146381319</v>
      </c>
    </row>
    <row r="25" spans="1:6" ht="12.75" customHeight="1">
      <c r="A25" s="14" t="s">
        <v>4</v>
      </c>
      <c r="B25" s="15" t="s">
        <v>47</v>
      </c>
      <c r="C25" s="16">
        <v>22</v>
      </c>
      <c r="D25" s="17">
        <v>9.770597659</v>
      </c>
      <c r="E25" s="17">
        <v>23.574383159</v>
      </c>
      <c r="F25" s="19">
        <f t="shared" si="0"/>
        <v>33.344980817999996</v>
      </c>
    </row>
    <row r="26" spans="1:6" ht="12.75" customHeight="1">
      <c r="A26" s="23" t="s">
        <v>56</v>
      </c>
      <c r="B26" s="21" t="s">
        <v>17</v>
      </c>
      <c r="C26" s="16">
        <v>23</v>
      </c>
      <c r="D26" s="22">
        <v>12.355042685</v>
      </c>
      <c r="E26" s="22">
        <v>20.866165404</v>
      </c>
      <c r="F26" s="19">
        <f t="shared" si="0"/>
        <v>33.221208089</v>
      </c>
    </row>
    <row r="27" spans="1:6" ht="12.75" customHeight="1">
      <c r="A27" s="14" t="s">
        <v>14</v>
      </c>
      <c r="B27" s="15" t="s">
        <v>47</v>
      </c>
      <c r="C27" s="16">
        <v>24</v>
      </c>
      <c r="D27" s="17">
        <v>4.944576182</v>
      </c>
      <c r="E27" s="17">
        <v>27.698175828</v>
      </c>
      <c r="F27" s="19">
        <f t="shared" si="0"/>
        <v>32.64275201</v>
      </c>
    </row>
    <row r="28" spans="1:6" ht="12.75" customHeight="1">
      <c r="A28" s="23" t="s">
        <v>57</v>
      </c>
      <c r="B28" s="21" t="s">
        <v>17</v>
      </c>
      <c r="C28" s="16">
        <v>25</v>
      </c>
      <c r="D28" s="22">
        <v>20.666474547</v>
      </c>
      <c r="E28" s="22">
        <v>9.623827698</v>
      </c>
      <c r="F28" s="19">
        <f t="shared" si="0"/>
        <v>30.290302245</v>
      </c>
    </row>
    <row r="29" spans="1:6" ht="12.75" customHeight="1">
      <c r="A29" s="23" t="s">
        <v>58</v>
      </c>
      <c r="B29" s="24" t="s">
        <v>18</v>
      </c>
      <c r="C29" s="16">
        <v>26</v>
      </c>
      <c r="D29" s="19">
        <v>9.94147154</v>
      </c>
      <c r="E29" s="19">
        <v>18.661106058</v>
      </c>
      <c r="F29" s="19">
        <f t="shared" si="0"/>
        <v>28.602577598000003</v>
      </c>
    </row>
    <row r="30" spans="1:6" ht="12.75" customHeight="1">
      <c r="A30" s="14" t="s">
        <v>6</v>
      </c>
      <c r="B30" s="15" t="s">
        <v>47</v>
      </c>
      <c r="C30" s="16">
        <v>27</v>
      </c>
      <c r="D30" s="17">
        <v>11.544459889</v>
      </c>
      <c r="E30" s="17">
        <v>14.461144286</v>
      </c>
      <c r="F30" s="19">
        <f t="shared" si="0"/>
        <v>26.005604175000002</v>
      </c>
    </row>
    <row r="31" spans="1:6" ht="12.75" customHeight="1">
      <c r="A31" s="23" t="s">
        <v>59</v>
      </c>
      <c r="B31" s="21" t="s">
        <v>17</v>
      </c>
      <c r="C31" s="16">
        <v>28</v>
      </c>
      <c r="D31" s="22">
        <v>16.084461658</v>
      </c>
      <c r="E31" s="22">
        <v>9.697887964</v>
      </c>
      <c r="F31" s="19">
        <f t="shared" si="0"/>
        <v>25.782349621999998</v>
      </c>
    </row>
    <row r="32" spans="1:6" ht="12.75" customHeight="1">
      <c r="A32" s="14" t="s">
        <v>31</v>
      </c>
      <c r="B32" s="15" t="s">
        <v>47</v>
      </c>
      <c r="C32" s="16">
        <v>29</v>
      </c>
      <c r="D32" s="17">
        <v>0.13281692</v>
      </c>
      <c r="E32" s="17">
        <v>25.446415734</v>
      </c>
      <c r="F32" s="19">
        <f t="shared" si="0"/>
        <v>25.579232654</v>
      </c>
    </row>
    <row r="33" spans="1:6" ht="12.75" customHeight="1">
      <c r="A33" s="14" t="s">
        <v>34</v>
      </c>
      <c r="B33" s="15" t="s">
        <v>47</v>
      </c>
      <c r="C33" s="16">
        <v>30</v>
      </c>
      <c r="D33" s="17">
        <v>1.863957346</v>
      </c>
      <c r="E33" s="17">
        <v>20.178389476</v>
      </c>
      <c r="F33" s="19">
        <f t="shared" si="0"/>
        <v>22.042346822</v>
      </c>
    </row>
    <row r="34" spans="1:6" ht="12.75" customHeight="1">
      <c r="A34" s="14" t="s">
        <v>22</v>
      </c>
      <c r="B34" s="15" t="s">
        <v>47</v>
      </c>
      <c r="C34" s="16">
        <v>31</v>
      </c>
      <c r="D34" s="17">
        <v>8.7109813</v>
      </c>
      <c r="E34" s="17">
        <v>12.476154905</v>
      </c>
      <c r="F34" s="19">
        <f t="shared" si="0"/>
        <v>21.187136205</v>
      </c>
    </row>
    <row r="35" spans="1:6" ht="12.75" customHeight="1">
      <c r="A35" s="14" t="s">
        <v>21</v>
      </c>
      <c r="B35" s="15" t="s">
        <v>47</v>
      </c>
      <c r="C35" s="16">
        <v>32</v>
      </c>
      <c r="D35" s="17">
        <v>1.697440529</v>
      </c>
      <c r="E35" s="17">
        <v>19.003214653</v>
      </c>
      <c r="F35" s="19">
        <f t="shared" si="0"/>
        <v>20.700655182000002</v>
      </c>
    </row>
    <row r="36" spans="1:6" ht="12.75" customHeight="1">
      <c r="A36" s="14" t="s">
        <v>11</v>
      </c>
      <c r="B36" s="15" t="s">
        <v>47</v>
      </c>
      <c r="C36" s="16">
        <v>33</v>
      </c>
      <c r="D36" s="17">
        <v>8.879703099</v>
      </c>
      <c r="E36" s="17">
        <v>11.405498373</v>
      </c>
      <c r="F36" s="19">
        <f t="shared" si="0"/>
        <v>20.285201472</v>
      </c>
    </row>
    <row r="37" spans="1:6" ht="12.75" customHeight="1">
      <c r="A37" s="23" t="s">
        <v>33</v>
      </c>
      <c r="B37" s="24" t="s">
        <v>18</v>
      </c>
      <c r="C37" s="16">
        <v>34</v>
      </c>
      <c r="D37" s="19">
        <v>8.2572238</v>
      </c>
      <c r="E37" s="19">
        <v>11.770522759</v>
      </c>
      <c r="F37" s="19">
        <f t="shared" si="0"/>
        <v>20.027746559</v>
      </c>
    </row>
    <row r="38" spans="1:6" ht="12.75" customHeight="1">
      <c r="A38" s="23" t="s">
        <v>32</v>
      </c>
      <c r="B38" s="24" t="s">
        <v>18</v>
      </c>
      <c r="C38" s="16">
        <v>35</v>
      </c>
      <c r="D38" s="19">
        <v>7.195679178</v>
      </c>
      <c r="E38" s="19">
        <v>12.750458995</v>
      </c>
      <c r="F38" s="19">
        <f t="shared" si="0"/>
        <v>19.946138173</v>
      </c>
    </row>
    <row r="39" spans="1:6" ht="12.75" customHeight="1">
      <c r="A39" s="14" t="s">
        <v>60</v>
      </c>
      <c r="B39" s="15" t="s">
        <v>47</v>
      </c>
      <c r="C39" s="16">
        <v>36</v>
      </c>
      <c r="D39" s="17">
        <v>3.308935098</v>
      </c>
      <c r="E39" s="17">
        <v>15.656900609</v>
      </c>
      <c r="F39" s="19">
        <f t="shared" si="0"/>
        <v>18.965835707</v>
      </c>
    </row>
    <row r="40" spans="1:6" ht="12.75" customHeight="1">
      <c r="A40" s="23" t="s">
        <v>36</v>
      </c>
      <c r="B40" s="24" t="s">
        <v>18</v>
      </c>
      <c r="C40" s="16">
        <v>37</v>
      </c>
      <c r="D40" s="19">
        <v>6.345594874</v>
      </c>
      <c r="E40" s="19">
        <v>12.514661069</v>
      </c>
      <c r="F40" s="19">
        <f t="shared" si="0"/>
        <v>18.860255943</v>
      </c>
    </row>
    <row r="41" spans="1:6" ht="12.75" customHeight="1">
      <c r="A41" s="14" t="s">
        <v>13</v>
      </c>
      <c r="B41" s="15" t="s">
        <v>47</v>
      </c>
      <c r="C41" s="16">
        <v>38</v>
      </c>
      <c r="D41" s="17">
        <v>8.044814269</v>
      </c>
      <c r="E41" s="17">
        <v>10.510213794</v>
      </c>
      <c r="F41" s="19">
        <f t="shared" si="0"/>
        <v>18.555028063</v>
      </c>
    </row>
    <row r="42" spans="1:6" ht="12.75" customHeight="1">
      <c r="A42" s="23" t="s">
        <v>35</v>
      </c>
      <c r="B42" s="24" t="s">
        <v>18</v>
      </c>
      <c r="C42" s="16">
        <v>39</v>
      </c>
      <c r="D42" s="19">
        <v>8.761207852</v>
      </c>
      <c r="E42" s="19">
        <v>8.381624639</v>
      </c>
      <c r="F42" s="19">
        <f t="shared" si="0"/>
        <v>17.142832491</v>
      </c>
    </row>
    <row r="43" spans="1:6" ht="12.75" customHeight="1">
      <c r="A43" s="23" t="s">
        <v>37</v>
      </c>
      <c r="B43" s="24" t="s">
        <v>18</v>
      </c>
      <c r="C43" s="16">
        <v>40</v>
      </c>
      <c r="D43" s="19">
        <v>8.499956796</v>
      </c>
      <c r="E43" s="19">
        <v>6.934241877</v>
      </c>
      <c r="F43" s="19">
        <f t="shared" si="0"/>
        <v>15.434198673</v>
      </c>
    </row>
    <row r="44" spans="1:6" ht="12.75" customHeight="1">
      <c r="A44" s="25" t="s">
        <v>61</v>
      </c>
      <c r="B44" s="21" t="s">
        <v>17</v>
      </c>
      <c r="C44" s="16">
        <v>41</v>
      </c>
      <c r="D44" s="22">
        <v>3.0841844430000003</v>
      </c>
      <c r="E44" s="22">
        <v>12.114757564</v>
      </c>
      <c r="F44" s="19">
        <f t="shared" si="0"/>
        <v>15.198942007</v>
      </c>
    </row>
    <row r="45" spans="1:6" ht="12.75" customHeight="1">
      <c r="A45" s="23" t="s">
        <v>62</v>
      </c>
      <c r="B45" s="21" t="s">
        <v>17</v>
      </c>
      <c r="C45" s="16">
        <v>42</v>
      </c>
      <c r="D45" s="22">
        <v>5.105533887</v>
      </c>
      <c r="E45" s="22">
        <v>10.029353961</v>
      </c>
      <c r="F45" s="19">
        <f t="shared" si="0"/>
        <v>15.134887848</v>
      </c>
    </row>
    <row r="46" spans="1:6" ht="12.75" customHeight="1">
      <c r="A46" s="14" t="s">
        <v>24</v>
      </c>
      <c r="B46" s="15" t="s">
        <v>47</v>
      </c>
      <c r="C46" s="16">
        <v>43</v>
      </c>
      <c r="D46" s="17">
        <v>2.580328422</v>
      </c>
      <c r="E46" s="17">
        <v>11.51642519</v>
      </c>
      <c r="F46" s="19">
        <f t="shared" si="0"/>
        <v>14.096753612</v>
      </c>
    </row>
    <row r="47" spans="1:6" ht="12.75" customHeight="1">
      <c r="A47" s="14" t="s">
        <v>23</v>
      </c>
      <c r="B47" s="15" t="s">
        <v>47</v>
      </c>
      <c r="C47" s="16">
        <v>44</v>
      </c>
      <c r="D47" s="17">
        <v>1.627018322</v>
      </c>
      <c r="E47" s="17">
        <v>12.036020204</v>
      </c>
      <c r="F47" s="19">
        <f t="shared" si="0"/>
        <v>13.663038526</v>
      </c>
    </row>
    <row r="48" spans="1:6" ht="12.75" customHeight="1">
      <c r="A48" s="23" t="s">
        <v>63</v>
      </c>
      <c r="B48" s="21" t="s">
        <v>17</v>
      </c>
      <c r="C48" s="16">
        <v>45</v>
      </c>
      <c r="D48" s="22">
        <v>8.307259033000001</v>
      </c>
      <c r="E48" s="22">
        <v>5.317220754</v>
      </c>
      <c r="F48" s="19">
        <f t="shared" si="0"/>
        <v>13.624479787000002</v>
      </c>
    </row>
    <row r="49" spans="1:6" ht="12.75" customHeight="1">
      <c r="A49" s="23" t="s">
        <v>64</v>
      </c>
      <c r="B49" s="21" t="s">
        <v>17</v>
      </c>
      <c r="C49" s="16">
        <v>46</v>
      </c>
      <c r="D49" s="22">
        <v>7.607908610000001</v>
      </c>
      <c r="E49" s="22">
        <v>4.963735422</v>
      </c>
      <c r="F49" s="19">
        <f t="shared" si="0"/>
        <v>12.571644032000002</v>
      </c>
    </row>
    <row r="50" spans="1:6" ht="12.75" customHeight="1">
      <c r="A50" s="23" t="s">
        <v>65</v>
      </c>
      <c r="B50" s="24" t="s">
        <v>18</v>
      </c>
      <c r="C50" s="16">
        <v>47</v>
      </c>
      <c r="D50" s="19">
        <v>6.820908058</v>
      </c>
      <c r="E50" s="19">
        <v>5.600129735</v>
      </c>
      <c r="F50" s="19">
        <f t="shared" si="0"/>
        <v>12.421037793</v>
      </c>
    </row>
    <row r="51" spans="1:6" ht="12.75" customHeight="1">
      <c r="A51" s="23" t="s">
        <v>39</v>
      </c>
      <c r="B51" s="24" t="s">
        <v>18</v>
      </c>
      <c r="C51" s="16">
        <v>48</v>
      </c>
      <c r="D51" s="19">
        <v>6.252743951</v>
      </c>
      <c r="E51" s="19">
        <v>5.971801184</v>
      </c>
      <c r="F51" s="19">
        <f t="shared" si="0"/>
        <v>12.224545135</v>
      </c>
    </row>
    <row r="52" spans="1:6" ht="12.75" customHeight="1">
      <c r="A52" s="23" t="s">
        <v>38</v>
      </c>
      <c r="B52" s="24" t="s">
        <v>18</v>
      </c>
      <c r="C52" s="16">
        <v>49</v>
      </c>
      <c r="D52" s="19">
        <v>4.744561206</v>
      </c>
      <c r="E52" s="19">
        <v>7.455114853</v>
      </c>
      <c r="F52" s="19">
        <f t="shared" si="0"/>
        <v>12.199676059000002</v>
      </c>
    </row>
    <row r="53" spans="1:6" ht="12.75" customHeight="1">
      <c r="A53" s="23" t="s">
        <v>66</v>
      </c>
      <c r="B53" s="24" t="s">
        <v>18</v>
      </c>
      <c r="C53" s="16">
        <v>50</v>
      </c>
      <c r="D53" s="19">
        <v>6.782170357</v>
      </c>
      <c r="E53" s="19">
        <v>5.069653216</v>
      </c>
      <c r="F53" s="19">
        <f t="shared" si="0"/>
        <v>11.851823573</v>
      </c>
    </row>
    <row r="54" spans="1:6" ht="12.75" customHeight="1">
      <c r="A54" s="26" t="s">
        <v>25</v>
      </c>
      <c r="B54" s="27" t="s">
        <v>19</v>
      </c>
      <c r="C54" s="28" t="s">
        <v>19</v>
      </c>
      <c r="D54" s="29">
        <f>SUM(D4:D53)</f>
        <v>811.9237098219999</v>
      </c>
      <c r="E54" s="29">
        <f>SUM(E4:E53)</f>
        <v>1460.024162861</v>
      </c>
      <c r="F54" s="29">
        <f>SUM(F4:F53)</f>
        <v>2271.9478726829993</v>
      </c>
    </row>
    <row r="55" spans="1:6" ht="3" customHeight="1">
      <c r="A55" s="30"/>
      <c r="B55" s="31"/>
      <c r="C55" s="32"/>
      <c r="D55" s="33"/>
      <c r="E55" s="33"/>
      <c r="F55" s="34"/>
    </row>
    <row r="56" spans="1:6" s="4" customFormat="1" ht="14.25" customHeight="1">
      <c r="A56" s="41" t="s">
        <v>42</v>
      </c>
      <c r="B56" s="41"/>
      <c r="C56" s="41"/>
      <c r="D56" s="41"/>
      <c r="E56" s="41"/>
      <c r="F56" s="41"/>
    </row>
    <row r="57" spans="1:6" s="4" customFormat="1" ht="13.5">
      <c r="A57" s="35" t="s">
        <v>43</v>
      </c>
      <c r="B57" s="5"/>
      <c r="C57" s="10"/>
      <c r="D57" s="6"/>
      <c r="E57" s="6"/>
      <c r="F57" s="7"/>
    </row>
    <row r="58" spans="1:6" s="4" customFormat="1" ht="3" customHeight="1">
      <c r="A58" s="35"/>
      <c r="B58" s="5"/>
      <c r="C58" s="10"/>
      <c r="D58" s="6"/>
      <c r="E58" s="6"/>
      <c r="F58" s="7"/>
    </row>
    <row r="59" spans="1:6" s="4" customFormat="1" ht="12.75" customHeight="1">
      <c r="A59" s="36" t="s">
        <v>44</v>
      </c>
      <c r="B59" s="5"/>
      <c r="C59" s="10"/>
      <c r="D59" s="6"/>
      <c r="E59" s="6"/>
      <c r="F59" s="7"/>
    </row>
    <row r="60" spans="1:6" s="4" customFormat="1" ht="5.25" customHeight="1">
      <c r="A60" s="37"/>
      <c r="B60" s="5"/>
      <c r="C60" s="10"/>
      <c r="D60" s="6"/>
      <c r="E60" s="6"/>
      <c r="F60" s="7"/>
    </row>
    <row r="61" spans="1:6" s="4" customFormat="1" ht="89.25" customHeight="1">
      <c r="A61" s="45" t="s">
        <v>45</v>
      </c>
      <c r="B61" s="45"/>
      <c r="C61" s="45"/>
      <c r="D61" s="45"/>
      <c r="E61" s="45"/>
      <c r="F61" s="45"/>
    </row>
    <row r="62" spans="1:6" s="4" customFormat="1" ht="12.75" customHeight="1">
      <c r="A62" s="38" t="s">
        <v>0</v>
      </c>
      <c r="B62" s="5"/>
      <c r="C62" s="10"/>
      <c r="D62" s="6"/>
      <c r="E62" s="6"/>
      <c r="F62" s="7"/>
    </row>
    <row r="63" spans="1:6" s="4" customFormat="1" ht="13.5" customHeight="1">
      <c r="A63" s="44" t="s">
        <v>67</v>
      </c>
      <c r="B63" s="44"/>
      <c r="C63" s="44"/>
      <c r="D63" s="44"/>
      <c r="E63" s="44"/>
      <c r="F63" s="44"/>
    </row>
    <row r="64" spans="1:6" s="4" customFormat="1" ht="14.25" customHeight="1">
      <c r="A64" s="43" t="s">
        <v>68</v>
      </c>
      <c r="B64" s="43"/>
      <c r="C64" s="43"/>
      <c r="D64" s="43"/>
      <c r="E64" s="43"/>
      <c r="F64" s="43"/>
    </row>
    <row r="65" spans="1:6" s="4" customFormat="1" ht="24" customHeight="1">
      <c r="A65" s="43" t="s">
        <v>69</v>
      </c>
      <c r="B65" s="43"/>
      <c r="C65" s="43"/>
      <c r="D65" s="43"/>
      <c r="E65" s="43"/>
      <c r="F65" s="43"/>
    </row>
    <row r="66" spans="1:6" ht="11.25" customHeight="1">
      <c r="A66" s="39"/>
      <c r="B66" s="3"/>
      <c r="C66" s="11"/>
      <c r="D66" s="3"/>
      <c r="E66" s="3"/>
      <c r="F66" s="3"/>
    </row>
  </sheetData>
  <mergeCells count="7">
    <mergeCell ref="A56:F56"/>
    <mergeCell ref="A1:F1"/>
    <mergeCell ref="A2:F2"/>
    <mergeCell ref="A65:F65"/>
    <mergeCell ref="A63:F63"/>
    <mergeCell ref="A64:F64"/>
    <mergeCell ref="A61:F61"/>
  </mergeCells>
  <printOptions horizontalCentered="1"/>
  <pageMargins left="1" right="1" top="1" bottom="1" header="0.5" footer="0.5"/>
  <pageSetup fitToHeight="1" fitToWidth="1" horizontalDpi="600" verticalDpi="600" orientation="portrait" scale="73"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2008-03-26T19:44:48Z</cp:lastPrinted>
  <dcterms:created xsi:type="dcterms:W3CDTF">1980-01-01T05:00:00Z</dcterms:created>
  <dcterms:modified xsi:type="dcterms:W3CDTF">2008-06-20T15:09:35Z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-2021682401</vt:i4>
  </property>
  <property fmtid="{D5CDD505-2E9C-101B-9397-08002B2CF9AE}" pid="3" name="_EmailSubject">
    <vt:lpwstr/>
  </property>
  <property fmtid="{D5CDD505-2E9C-101B-9397-08002B2CF9AE}" pid="4" name="_AuthorEmail">
    <vt:lpwstr>Getachew.Mekonnen@dot.gov</vt:lpwstr>
  </property>
  <property fmtid="{D5CDD505-2E9C-101B-9397-08002B2CF9AE}" pid="5" name="_AuthorEmailDisplayName">
    <vt:lpwstr>Mekonnen, Getachew &lt;RITA&gt;</vt:lpwstr>
  </property>
  <property fmtid="{D5CDD505-2E9C-101B-9397-08002B2CF9AE}" pid="6" name="_ReviewingToolsShownOnce">
    <vt:lpwstr/>
  </property>
</Properties>
</file>