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0" windowWidth="11025" windowHeight="11640" tabRatio="933" activeTab="0"/>
  </bookViews>
  <sheets>
    <sheet name="B-23" sheetId="1" r:id="rId1"/>
  </sheets>
  <definedNames/>
  <calcPr fullCalcOnLoad="1"/>
</workbook>
</file>

<file path=xl/sharedStrings.xml><?xml version="1.0" encoding="utf-8"?>
<sst xmlns="http://schemas.openxmlformats.org/spreadsheetml/2006/main" count="64" uniqueCount="64">
  <si>
    <r>
      <t>SOURCE</t>
    </r>
    <r>
      <rPr>
        <sz val="9"/>
        <rFont val="Futura Md BT"/>
        <family val="0"/>
      </rPr>
      <t>: U.S. Department of Transportation, Pipeline and Hazardous Materials Safety Administration, Office of Pipeline Safety, personal communication, Feb. 4, 2008.</t>
    </r>
  </si>
  <si>
    <t>Incidents are reported on DOT Form 7000-1. An accident report is required for each failure in a pipeline system in which there is a release of the hazardous liquid or carbon dioxide transported resulting in any of the following:</t>
  </si>
  <si>
    <r>
      <t>Property damage</t>
    </r>
    <r>
      <rPr>
        <b/>
        <vertAlign val="superscript"/>
        <sz val="10"/>
        <rFont val="Futura Md BT"/>
        <family val="2"/>
      </rPr>
      <t>2</t>
    </r>
    <r>
      <rPr>
        <b/>
        <sz val="10"/>
        <rFont val="Futura Md BT"/>
        <family val="2"/>
      </rPr>
      <t xml:space="preserve">      (dollars)</t>
    </r>
  </si>
  <si>
    <r>
      <t xml:space="preserve">2 </t>
    </r>
    <r>
      <rPr>
        <sz val="9"/>
        <rFont val="Futura Md BT"/>
        <family val="0"/>
      </rPr>
      <t>The property damage category includes public and private property damage, value of product loss, and the value of operator property damage. It does not include the costs of emergency response, environmental remediation, other operator costs, and other public costs.</t>
    </r>
  </si>
  <si>
    <t>Table 2-23:  Hazardous Liquid Pipeline Incidents: 2006</t>
  </si>
  <si>
    <t>State</t>
  </si>
  <si>
    <t>Alaska</t>
  </si>
  <si>
    <t>Arizona</t>
  </si>
  <si>
    <t>Arkansas</t>
  </si>
  <si>
    <t>California</t>
  </si>
  <si>
    <t>Colorado</t>
  </si>
  <si>
    <t>Connecticut</t>
  </si>
  <si>
    <t>Delaware</t>
  </si>
  <si>
    <t>Florida</t>
  </si>
  <si>
    <t>Georgia</t>
  </si>
  <si>
    <t>Idaho</t>
  </si>
  <si>
    <t>Illinois</t>
  </si>
  <si>
    <t>Indiana</t>
  </si>
  <si>
    <t>Iowa</t>
  </si>
  <si>
    <t>Kansas</t>
  </si>
  <si>
    <t>Kentucky</t>
  </si>
  <si>
    <t>Louisiana</t>
  </si>
  <si>
    <t>Maryland</t>
  </si>
  <si>
    <t>Maine</t>
  </si>
  <si>
    <t>Massachusetts</t>
  </si>
  <si>
    <t>Michigan</t>
  </si>
  <si>
    <t>Minnesota</t>
  </si>
  <si>
    <t>Missouri</t>
  </si>
  <si>
    <t>Montana</t>
  </si>
  <si>
    <t>Nevada</t>
  </si>
  <si>
    <t>Nebraska</t>
  </si>
  <si>
    <t>New Hampshire</t>
  </si>
  <si>
    <t>New Jersey</t>
  </si>
  <si>
    <t>New Mexico</t>
  </si>
  <si>
    <t>New York</t>
  </si>
  <si>
    <t>North Carolina</t>
  </si>
  <si>
    <t>North Dakota</t>
  </si>
  <si>
    <t>Ohio</t>
  </si>
  <si>
    <t>Oklahoma</t>
  </si>
  <si>
    <t>Oregon</t>
  </si>
  <si>
    <t>Pennsylvania</t>
  </si>
  <si>
    <t>Rhode Island</t>
  </si>
  <si>
    <t>South Carolina</t>
  </si>
  <si>
    <t>South Dakota</t>
  </si>
  <si>
    <t>Texas</t>
  </si>
  <si>
    <t>Utah</t>
  </si>
  <si>
    <t>Vermont</t>
  </si>
  <si>
    <t>Virginia</t>
  </si>
  <si>
    <t>Washington</t>
  </si>
  <si>
    <t>West Virginia</t>
  </si>
  <si>
    <t>Wisconsin</t>
  </si>
  <si>
    <t>Wyoming</t>
  </si>
  <si>
    <t>Alabama</t>
  </si>
  <si>
    <t>Hawaii</t>
  </si>
  <si>
    <t>District of Columbia</t>
  </si>
  <si>
    <t>Mississippi</t>
  </si>
  <si>
    <t>Tennessee</t>
  </si>
  <si>
    <t>Number of incidents</t>
  </si>
  <si>
    <t>1. Explosion or fire not intentionally set by the operator; 2. Loss of 5 or more gallons of hazardous liquid or carbon dioxide; 3. Escape to the atmosphere of more than 5 barrels (0.8 cubic meters) a day of highly volatile liquids; 4. Death of any person; 5. Bodily harm to any person resulting in: a. loss of consciousness; or b. necessity to carry the person from the scene; or c. necessity for medical treatment; or d. disability which prevents the discharge of normal duties or the pursuit of normal activities beyond the day of the accident; 6. Estimated property damage, including cost of clean-up and recovery, value of lost product, and damage to the property of the operator or others, or both, exceeding $50,000.</t>
  </si>
  <si>
    <r>
      <t xml:space="preserve">1 </t>
    </r>
    <r>
      <rPr>
        <sz val="9"/>
        <rFont val="Futura Md BT"/>
        <family val="0"/>
      </rPr>
      <t>Incidents that have an "unknown" location are included in the U.S. total (5 incidents,. $14,985,477 in property damage)</t>
    </r>
  </si>
  <si>
    <t>Number of fatalities</t>
  </si>
  <si>
    <t>Number of injuries</t>
  </si>
  <si>
    <r>
      <t>NOTES</t>
    </r>
    <r>
      <rPr>
        <sz val="9"/>
        <rFont val="Futura Md BT"/>
        <family val="0"/>
      </rPr>
      <t xml:space="preserve">: Historical totals may change as the Office of Pipeline Safety receives supplemental information on incidents. </t>
    </r>
  </si>
  <si>
    <r>
      <t>United States, total</t>
    </r>
    <r>
      <rPr>
        <vertAlign val="superscript"/>
        <sz val="10"/>
        <rFont val="Futura Md BT"/>
        <family val="0"/>
      </rPr>
      <t>1</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</si>
</sst>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2]\ #,##0.00_);[Red]\([$€-2]\ #,##0.00\)"/>
    <numFmt numFmtId="181" formatCode="&quot;(R) &quot;#,##0;&quot;(R) &quot;\-#,##0;&quot;(R) &quot;0"/>
  </numFmts>
  <fonts count="12">
    <font>
      <sz val="10"/>
      <name val="Arial"/>
      <family val="0"/>
    </font>
    <font>
      <b/>
      <sz val="12"/>
      <name val="Futura Md BT"/>
      <family val="2"/>
    </font>
    <font>
      <sz val="10"/>
      <name val="Futura Md BT"/>
      <family val="2"/>
    </font>
    <font>
      <b/>
      <sz val="10"/>
      <name val="Futura Md BT"/>
      <family val="2"/>
    </font>
    <font>
      <b/>
      <vertAlign val="superscript"/>
      <sz val="10"/>
      <name val="Futura Md BT"/>
      <family val="2"/>
    </font>
    <font>
      <u val="single"/>
      <sz val="10"/>
      <color indexed="12"/>
      <name val="Arial"/>
      <family val="0"/>
    </font>
    <font>
      <u val="single"/>
      <sz val="10"/>
      <color indexed="20"/>
      <name val="Arial"/>
      <family val="0"/>
    </font>
    <font>
      <vertAlign val="superscript"/>
      <sz val="10"/>
      <name val="Futura Md BT"/>
      <family val="0"/>
    </font>
    <font>
      <vertAlign val="superscript"/>
      <sz val="9"/>
      <name val="Futura Md BT"/>
      <family val="0"/>
    </font>
    <font>
      <sz val="9"/>
      <name val="Futura Md BT"/>
      <family val="0"/>
    </font>
    <font>
      <b/>
      <sz val="9"/>
      <name val="Futura Md BT"/>
      <family val="0"/>
    </font>
    <font>
      <sz val="12"/>
      <name val="Arial"/>
      <family val="0"/>
    </font>
  </fonts>
  <fills count="2">
    <fill>
      <patternFill/>
    </fill>
    <fill>
      <patternFill patternType="gray125"/>
    </fill>
  </fills>
  <borders count="4">
    <border>
      <left/>
      <right/>
      <top/>
      <bottom/>
      <diagonal/>
    </border>
    <border>
      <left>
        <color indexed="63"/>
      </left>
      <right>
        <color indexed="63"/>
      </right>
      <top style="medium"/>
      <bottom style="thin"/>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2" fillId="0" borderId="0" xfId="0" applyFont="1" applyFill="1" applyAlignment="1">
      <alignment/>
    </xf>
    <xf numFmtId="0" fontId="2" fillId="0" borderId="0" xfId="0" applyFont="1" applyFill="1" applyBorder="1" applyAlignment="1">
      <alignment/>
    </xf>
    <xf numFmtId="0" fontId="3" fillId="0" borderId="1" xfId="0" applyFont="1" applyFill="1" applyBorder="1" applyAlignment="1">
      <alignment/>
    </xf>
    <xf numFmtId="0" fontId="8" fillId="0" borderId="0" xfId="0" applyFont="1" applyFill="1" applyAlignment="1">
      <alignment/>
    </xf>
    <xf numFmtId="0" fontId="9" fillId="0" borderId="0" xfId="0" applyFont="1" applyFill="1" applyAlignment="1">
      <alignment/>
    </xf>
    <xf numFmtId="3" fontId="9" fillId="0" borderId="0" xfId="0" applyNumberFormat="1" applyFont="1" applyFill="1" applyAlignment="1">
      <alignment/>
    </xf>
    <xf numFmtId="0" fontId="9" fillId="0" borderId="0" xfId="0" applyFont="1" applyFill="1" applyAlignment="1">
      <alignment vertical="top"/>
    </xf>
    <xf numFmtId="0" fontId="10" fillId="0" borderId="0" xfId="0" applyFont="1" applyFill="1" applyBorder="1" applyAlignment="1">
      <alignment horizontal="left" vertical="top" wrapText="1"/>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2" fillId="0" borderId="2" xfId="0" applyFont="1" applyFill="1" applyBorder="1" applyAlignment="1">
      <alignment/>
    </xf>
    <xf numFmtId="3" fontId="2" fillId="0" borderId="0" xfId="0" applyNumberFormat="1" applyFont="1" applyFill="1" applyAlignment="1">
      <alignment/>
    </xf>
    <xf numFmtId="0" fontId="2" fillId="0" borderId="3" xfId="0" applyFont="1" applyFill="1" applyBorder="1" applyAlignment="1">
      <alignment/>
    </xf>
    <xf numFmtId="3" fontId="2" fillId="0" borderId="2" xfId="0" applyNumberFormat="1" applyFont="1" applyFill="1" applyBorder="1" applyAlignment="1">
      <alignment/>
    </xf>
    <xf numFmtId="49" fontId="3" fillId="0" borderId="1" xfId="0" applyNumberFormat="1" applyFont="1" applyFill="1" applyBorder="1" applyAlignment="1">
      <alignment horizontal="right" wrapText="1"/>
    </xf>
    <xf numFmtId="0" fontId="10" fillId="0" borderId="0" xfId="0" applyFont="1" applyFill="1" applyBorder="1" applyAlignment="1">
      <alignment horizontal="left" vertical="top" wrapText="1"/>
    </xf>
    <xf numFmtId="0" fontId="9" fillId="0" borderId="0" xfId="0" applyFont="1" applyFill="1" applyAlignment="1">
      <alignment horizontal="left" vertical="top" wrapText="1"/>
    </xf>
    <xf numFmtId="0" fontId="1" fillId="0" borderId="0" xfId="0" applyFont="1" applyFill="1" applyAlignment="1">
      <alignment wrapText="1"/>
    </xf>
    <xf numFmtId="0" fontId="11" fillId="0" borderId="0" xfId="0" applyFont="1" applyFill="1" applyAlignment="1">
      <alignment wrapText="1"/>
    </xf>
    <xf numFmtId="0" fontId="8" fillId="0" borderId="0" xfId="0" applyFont="1" applyFill="1" applyAlignment="1">
      <alignment horizontal="left"/>
    </xf>
    <xf numFmtId="0" fontId="8" fillId="0" borderId="0" xfId="0" applyFont="1" applyFill="1" applyAlignment="1">
      <alignment wrapText="1"/>
    </xf>
    <xf numFmtId="0" fontId="10" fillId="0" borderId="0" xfId="0" applyFont="1" applyFill="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73"/>
  <sheetViews>
    <sheetView tabSelected="1" workbookViewId="0" topLeftCell="A1">
      <selection activeCell="A1" sqref="A1:E1"/>
    </sheetView>
  </sheetViews>
  <sheetFormatPr defaultColWidth="9.140625" defaultRowHeight="12.75"/>
  <cols>
    <col min="1" max="1" width="44.140625" style="1" customWidth="1"/>
    <col min="2" max="4" width="14.7109375" style="1" customWidth="1"/>
    <col min="5" max="5" width="18.7109375" style="1" customWidth="1"/>
    <col min="6" max="16384" width="9.140625" style="1" customWidth="1"/>
  </cols>
  <sheetData>
    <row r="1" spans="1:5" ht="15.75" customHeight="1">
      <c r="A1" s="19" t="s">
        <v>4</v>
      </c>
      <c r="B1" s="20"/>
      <c r="C1" s="20"/>
      <c r="D1" s="20"/>
      <c r="E1" s="20"/>
    </row>
    <row r="2" ht="13.5" customHeight="1" thickBot="1"/>
    <row r="3" spans="1:5" ht="28.5" customHeight="1">
      <c r="A3" s="3" t="s">
        <v>5</v>
      </c>
      <c r="B3" s="16" t="s">
        <v>57</v>
      </c>
      <c r="C3" s="16" t="s">
        <v>60</v>
      </c>
      <c r="D3" s="16" t="s">
        <v>61</v>
      </c>
      <c r="E3" s="16" t="s">
        <v>2</v>
      </c>
    </row>
    <row r="4" spans="1:5" ht="12.75">
      <c r="A4" s="9" t="s">
        <v>52</v>
      </c>
      <c r="B4" s="9">
        <v>2</v>
      </c>
      <c r="C4" s="9">
        <v>0</v>
      </c>
      <c r="D4" s="9">
        <v>0</v>
      </c>
      <c r="E4" s="13">
        <v>206284</v>
      </c>
    </row>
    <row r="5" spans="1:5" ht="12.75">
      <c r="A5" s="9" t="s">
        <v>6</v>
      </c>
      <c r="B5" s="9">
        <v>0</v>
      </c>
      <c r="C5" s="9">
        <v>0</v>
      </c>
      <c r="D5" s="9">
        <v>0</v>
      </c>
      <c r="E5" s="13">
        <v>0</v>
      </c>
    </row>
    <row r="6" spans="1:5" ht="12.75">
      <c r="A6" s="9" t="s">
        <v>7</v>
      </c>
      <c r="B6" s="9">
        <v>0</v>
      </c>
      <c r="C6" s="9">
        <v>0</v>
      </c>
      <c r="D6" s="9">
        <v>0</v>
      </c>
      <c r="E6" s="13">
        <v>0</v>
      </c>
    </row>
    <row r="7" spans="1:5" ht="12.75">
      <c r="A7" s="9" t="s">
        <v>8</v>
      </c>
      <c r="B7" s="9">
        <v>0</v>
      </c>
      <c r="C7" s="9">
        <v>0</v>
      </c>
      <c r="D7" s="9">
        <v>0</v>
      </c>
      <c r="E7" s="13">
        <v>0</v>
      </c>
    </row>
    <row r="8" spans="1:5" ht="12.75">
      <c r="A8" s="10" t="s">
        <v>9</v>
      </c>
      <c r="B8" s="9">
        <v>15</v>
      </c>
      <c r="C8" s="13">
        <v>0</v>
      </c>
      <c r="D8" s="9">
        <v>0</v>
      </c>
      <c r="E8" s="13">
        <v>5611135</v>
      </c>
    </row>
    <row r="9" spans="1:5" ht="12.75">
      <c r="A9" s="9" t="s">
        <v>10</v>
      </c>
      <c r="B9" s="9">
        <v>3</v>
      </c>
      <c r="C9" s="9">
        <v>0</v>
      </c>
      <c r="D9" s="9">
        <v>0</v>
      </c>
      <c r="E9" s="13">
        <v>256696</v>
      </c>
    </row>
    <row r="10" spans="1:5" ht="12.75">
      <c r="A10" s="9" t="s">
        <v>11</v>
      </c>
      <c r="B10" s="9">
        <v>0</v>
      </c>
      <c r="C10" s="9">
        <v>0</v>
      </c>
      <c r="D10" s="9">
        <v>0</v>
      </c>
      <c r="E10" s="13">
        <v>0</v>
      </c>
    </row>
    <row r="11" spans="1:5" ht="12.75">
      <c r="A11" s="9" t="s">
        <v>12</v>
      </c>
      <c r="B11" s="9">
        <v>0</v>
      </c>
      <c r="C11" s="9">
        <v>0</v>
      </c>
      <c r="D11" s="9">
        <v>0</v>
      </c>
      <c r="E11" s="13">
        <v>0</v>
      </c>
    </row>
    <row r="12" spans="1:5" ht="12.75">
      <c r="A12" s="9" t="s">
        <v>54</v>
      </c>
      <c r="B12" s="9">
        <v>0</v>
      </c>
      <c r="C12" s="9">
        <v>0</v>
      </c>
      <c r="D12" s="9">
        <v>0</v>
      </c>
      <c r="E12" s="13">
        <v>0</v>
      </c>
    </row>
    <row r="13" spans="1:5" ht="12.75">
      <c r="A13" s="9" t="s">
        <v>13</v>
      </c>
      <c r="B13" s="9">
        <v>0</v>
      </c>
      <c r="C13" s="9">
        <v>0</v>
      </c>
      <c r="D13" s="9">
        <v>0</v>
      </c>
      <c r="E13" s="13">
        <v>0</v>
      </c>
    </row>
    <row r="14" spans="1:5" ht="12.75">
      <c r="A14" s="9" t="s">
        <v>14</v>
      </c>
      <c r="B14" s="9">
        <v>2</v>
      </c>
      <c r="C14" s="9">
        <v>0</v>
      </c>
      <c r="D14" s="9">
        <v>0</v>
      </c>
      <c r="E14" s="13">
        <v>190200</v>
      </c>
    </row>
    <row r="15" spans="1:5" ht="12.75">
      <c r="A15" s="9" t="s">
        <v>53</v>
      </c>
      <c r="B15" s="9">
        <v>0</v>
      </c>
      <c r="C15" s="9">
        <v>0</v>
      </c>
      <c r="D15" s="9">
        <v>0</v>
      </c>
      <c r="E15" s="13">
        <v>0</v>
      </c>
    </row>
    <row r="16" spans="1:5" ht="12.75">
      <c r="A16" s="9" t="s">
        <v>15</v>
      </c>
      <c r="B16" s="9">
        <v>0</v>
      </c>
      <c r="C16" s="9">
        <v>0</v>
      </c>
      <c r="D16" s="9">
        <v>0</v>
      </c>
      <c r="E16" s="13">
        <v>0</v>
      </c>
    </row>
    <row r="17" spans="1:5" ht="12.75">
      <c r="A17" s="9" t="s">
        <v>16</v>
      </c>
      <c r="B17" s="9">
        <v>4</v>
      </c>
      <c r="C17" s="9">
        <v>0</v>
      </c>
      <c r="D17" s="9">
        <v>0</v>
      </c>
      <c r="E17" s="13">
        <v>1190602</v>
      </c>
    </row>
    <row r="18" spans="1:5" ht="12.75">
      <c r="A18" s="9" t="s">
        <v>17</v>
      </c>
      <c r="B18" s="9">
        <v>1</v>
      </c>
      <c r="C18" s="9">
        <v>0</v>
      </c>
      <c r="D18" s="9">
        <v>0</v>
      </c>
      <c r="E18" s="13">
        <v>195040</v>
      </c>
    </row>
    <row r="19" spans="1:5" ht="12.75">
      <c r="A19" s="9" t="s">
        <v>18</v>
      </c>
      <c r="B19" s="9">
        <v>1</v>
      </c>
      <c r="C19" s="9">
        <v>0</v>
      </c>
      <c r="D19" s="9">
        <v>0</v>
      </c>
      <c r="E19" s="13">
        <v>87670</v>
      </c>
    </row>
    <row r="20" spans="1:5" ht="12.75">
      <c r="A20" s="9" t="s">
        <v>19</v>
      </c>
      <c r="B20" s="9">
        <v>8</v>
      </c>
      <c r="C20" s="13">
        <v>0</v>
      </c>
      <c r="D20" s="9">
        <v>2</v>
      </c>
      <c r="E20" s="13">
        <v>3736496</v>
      </c>
    </row>
    <row r="21" spans="1:5" ht="12.75">
      <c r="A21" s="9" t="s">
        <v>20</v>
      </c>
      <c r="B21" s="9">
        <v>0</v>
      </c>
      <c r="C21" s="9">
        <v>0</v>
      </c>
      <c r="D21" s="9">
        <v>0</v>
      </c>
      <c r="E21" s="13">
        <v>0</v>
      </c>
    </row>
    <row r="22" spans="1:5" ht="12.75">
      <c r="A22" s="9" t="s">
        <v>21</v>
      </c>
      <c r="B22" s="9">
        <v>9</v>
      </c>
      <c r="C22" s="9">
        <v>0</v>
      </c>
      <c r="D22" s="9">
        <v>0</v>
      </c>
      <c r="E22" s="13">
        <v>2887232</v>
      </c>
    </row>
    <row r="23" spans="1:5" ht="12.75">
      <c r="A23" s="9" t="s">
        <v>23</v>
      </c>
      <c r="B23" s="9">
        <v>0</v>
      </c>
      <c r="C23" s="9">
        <v>0</v>
      </c>
      <c r="D23" s="9">
        <v>0</v>
      </c>
      <c r="E23" s="13">
        <v>0</v>
      </c>
    </row>
    <row r="24" spans="1:5" ht="12.75">
      <c r="A24" s="9" t="s">
        <v>22</v>
      </c>
      <c r="B24" s="9">
        <v>0</v>
      </c>
      <c r="C24" s="9">
        <v>0</v>
      </c>
      <c r="D24" s="9">
        <v>0</v>
      </c>
      <c r="E24" s="13">
        <v>0</v>
      </c>
    </row>
    <row r="25" spans="1:5" ht="12.75">
      <c r="A25" s="9" t="s">
        <v>24</v>
      </c>
      <c r="B25" s="9">
        <v>0</v>
      </c>
      <c r="C25" s="9">
        <v>0</v>
      </c>
      <c r="D25" s="9">
        <v>0</v>
      </c>
      <c r="E25" s="13">
        <v>0</v>
      </c>
    </row>
    <row r="26" spans="1:5" ht="12.75">
      <c r="A26" s="9" t="s">
        <v>25</v>
      </c>
      <c r="B26" s="9">
        <v>4</v>
      </c>
      <c r="C26" s="9">
        <v>0</v>
      </c>
      <c r="D26" s="9">
        <v>0</v>
      </c>
      <c r="E26" s="13">
        <v>442700</v>
      </c>
    </row>
    <row r="27" spans="1:5" ht="12.75">
      <c r="A27" s="9" t="s">
        <v>26</v>
      </c>
      <c r="B27" s="9">
        <v>3</v>
      </c>
      <c r="C27" s="9">
        <v>0</v>
      </c>
      <c r="D27" s="9">
        <v>0</v>
      </c>
      <c r="E27" s="13">
        <v>4258876</v>
      </c>
    </row>
    <row r="28" spans="1:5" ht="12.75">
      <c r="A28" s="9" t="s">
        <v>55</v>
      </c>
      <c r="B28" s="9">
        <v>1</v>
      </c>
      <c r="C28" s="9">
        <v>0</v>
      </c>
      <c r="D28" s="9">
        <v>0</v>
      </c>
      <c r="E28" s="13">
        <v>78447</v>
      </c>
    </row>
    <row r="29" spans="1:5" ht="12.75">
      <c r="A29" s="9" t="s">
        <v>27</v>
      </c>
      <c r="B29" s="9">
        <v>0</v>
      </c>
      <c r="C29" s="9">
        <v>0</v>
      </c>
      <c r="D29" s="9">
        <v>0</v>
      </c>
      <c r="E29" s="13">
        <v>0</v>
      </c>
    </row>
    <row r="30" spans="1:5" ht="12.75">
      <c r="A30" s="9" t="s">
        <v>28</v>
      </c>
      <c r="B30" s="9">
        <v>0</v>
      </c>
      <c r="C30" s="9">
        <v>0</v>
      </c>
      <c r="D30" s="9">
        <v>0</v>
      </c>
      <c r="E30" s="13">
        <v>0</v>
      </c>
    </row>
    <row r="31" spans="1:5" ht="12.75">
      <c r="A31" s="9" t="s">
        <v>30</v>
      </c>
      <c r="B31" s="9">
        <v>2</v>
      </c>
      <c r="C31" s="9">
        <v>0</v>
      </c>
      <c r="D31" s="9">
        <v>0</v>
      </c>
      <c r="E31" s="13">
        <v>179620</v>
      </c>
    </row>
    <row r="32" spans="1:5" ht="12.75">
      <c r="A32" s="9" t="s">
        <v>29</v>
      </c>
      <c r="B32" s="9">
        <v>0</v>
      </c>
      <c r="C32" s="9">
        <v>0</v>
      </c>
      <c r="D32" s="9">
        <v>0</v>
      </c>
      <c r="E32" s="13">
        <v>0</v>
      </c>
    </row>
    <row r="33" spans="1:5" ht="12.75">
      <c r="A33" s="9" t="s">
        <v>31</v>
      </c>
      <c r="B33" s="9">
        <v>0</v>
      </c>
      <c r="C33" s="9">
        <v>0</v>
      </c>
      <c r="D33" s="9">
        <v>0</v>
      </c>
      <c r="E33" s="13">
        <v>0</v>
      </c>
    </row>
    <row r="34" spans="1:5" ht="12.75">
      <c r="A34" s="9" t="s">
        <v>32</v>
      </c>
      <c r="B34" s="9">
        <v>1</v>
      </c>
      <c r="C34" s="9">
        <v>0</v>
      </c>
      <c r="D34" s="9">
        <v>0</v>
      </c>
      <c r="E34" s="13">
        <v>101725</v>
      </c>
    </row>
    <row r="35" spans="1:5" ht="12.75">
      <c r="A35" s="11" t="s">
        <v>33</v>
      </c>
      <c r="B35" s="9">
        <v>3</v>
      </c>
      <c r="C35" s="9">
        <v>0</v>
      </c>
      <c r="D35" s="9">
        <v>0</v>
      </c>
      <c r="E35" s="13">
        <v>571320</v>
      </c>
    </row>
    <row r="36" spans="1:5" ht="12.75">
      <c r="A36" s="9" t="s">
        <v>34</v>
      </c>
      <c r="B36" s="9">
        <v>0</v>
      </c>
      <c r="C36" s="9">
        <v>0</v>
      </c>
      <c r="D36" s="9">
        <v>0</v>
      </c>
      <c r="E36" s="13">
        <v>0</v>
      </c>
    </row>
    <row r="37" spans="1:5" ht="12.75">
      <c r="A37" s="9" t="s">
        <v>35</v>
      </c>
      <c r="B37" s="9">
        <v>1</v>
      </c>
      <c r="C37" s="9">
        <v>0</v>
      </c>
      <c r="D37" s="9">
        <v>0</v>
      </c>
      <c r="E37" s="13">
        <v>6000</v>
      </c>
    </row>
    <row r="38" spans="1:5" ht="12.75">
      <c r="A38" s="9" t="s">
        <v>36</v>
      </c>
      <c r="B38" s="9">
        <v>1</v>
      </c>
      <c r="C38" s="9">
        <v>0</v>
      </c>
      <c r="D38" s="9">
        <v>0</v>
      </c>
      <c r="E38" s="13">
        <v>514905</v>
      </c>
    </row>
    <row r="39" spans="1:5" ht="12.75">
      <c r="A39" s="9" t="s">
        <v>37</v>
      </c>
      <c r="B39" s="9">
        <v>4</v>
      </c>
      <c r="C39" s="9">
        <v>0</v>
      </c>
      <c r="D39" s="9">
        <v>0</v>
      </c>
      <c r="E39" s="13">
        <v>1032138</v>
      </c>
    </row>
    <row r="40" spans="1:5" ht="12.75">
      <c r="A40" s="9" t="s">
        <v>38</v>
      </c>
      <c r="B40" s="9">
        <v>11</v>
      </c>
      <c r="C40" s="9">
        <v>0</v>
      </c>
      <c r="D40" s="9">
        <v>0</v>
      </c>
      <c r="E40" s="13">
        <v>7033970</v>
      </c>
    </row>
    <row r="41" spans="1:5" ht="12.75">
      <c r="A41" s="9" t="s">
        <v>39</v>
      </c>
      <c r="B41" s="9">
        <v>0</v>
      </c>
      <c r="C41" s="9">
        <v>0</v>
      </c>
      <c r="D41" s="9">
        <v>0</v>
      </c>
      <c r="E41" s="13">
        <v>0</v>
      </c>
    </row>
    <row r="42" spans="1:5" ht="12.75">
      <c r="A42" s="9" t="s">
        <v>40</v>
      </c>
      <c r="B42" s="9">
        <v>1</v>
      </c>
      <c r="C42" s="9">
        <v>0</v>
      </c>
      <c r="D42" s="9">
        <v>0</v>
      </c>
      <c r="E42" s="13">
        <v>6000</v>
      </c>
    </row>
    <row r="43" spans="1:5" ht="12.75">
      <c r="A43" s="9" t="s">
        <v>41</v>
      </c>
      <c r="B43" s="9">
        <v>0</v>
      </c>
      <c r="C43" s="9">
        <v>0</v>
      </c>
      <c r="D43" s="9">
        <v>0</v>
      </c>
      <c r="E43" s="13">
        <v>0</v>
      </c>
    </row>
    <row r="44" spans="1:5" ht="12.75">
      <c r="A44" s="9" t="s">
        <v>42</v>
      </c>
      <c r="B44" s="9">
        <v>0</v>
      </c>
      <c r="C44" s="9">
        <v>0</v>
      </c>
      <c r="D44" s="9">
        <v>0</v>
      </c>
      <c r="E44" s="13">
        <v>0</v>
      </c>
    </row>
    <row r="45" spans="1:5" ht="12.75">
      <c r="A45" s="9" t="s">
        <v>43</v>
      </c>
      <c r="B45" s="9">
        <v>0</v>
      </c>
      <c r="C45" s="9">
        <v>0</v>
      </c>
      <c r="D45" s="9">
        <v>0</v>
      </c>
      <c r="E45" s="13">
        <v>0</v>
      </c>
    </row>
    <row r="46" spans="1:5" ht="12.75">
      <c r="A46" s="9" t="s">
        <v>56</v>
      </c>
      <c r="B46" s="9">
        <v>1</v>
      </c>
      <c r="C46" s="9">
        <v>0</v>
      </c>
      <c r="D46" s="9">
        <v>0</v>
      </c>
      <c r="E46" s="13">
        <v>862000</v>
      </c>
    </row>
    <row r="47" spans="1:5" ht="12.75">
      <c r="A47" s="9" t="s">
        <v>44</v>
      </c>
      <c r="B47" s="9">
        <v>30</v>
      </c>
      <c r="C47" s="9">
        <v>0</v>
      </c>
      <c r="D47" s="9">
        <v>0</v>
      </c>
      <c r="E47" s="13">
        <v>4790265</v>
      </c>
    </row>
    <row r="48" spans="1:5" ht="12.75">
      <c r="A48" s="9" t="s">
        <v>45</v>
      </c>
      <c r="B48" s="9">
        <v>0</v>
      </c>
      <c r="C48" s="9">
        <v>0</v>
      </c>
      <c r="D48" s="9">
        <v>0</v>
      </c>
      <c r="E48" s="13">
        <v>0</v>
      </c>
    </row>
    <row r="49" spans="1:5" ht="12.75">
      <c r="A49" s="9" t="s">
        <v>46</v>
      </c>
      <c r="B49" s="9">
        <v>0</v>
      </c>
      <c r="C49" s="9">
        <v>0</v>
      </c>
      <c r="D49" s="9">
        <v>0</v>
      </c>
      <c r="E49" s="13">
        <v>0</v>
      </c>
    </row>
    <row r="50" spans="1:5" ht="12.75">
      <c r="A50" s="9" t="s">
        <v>47</v>
      </c>
      <c r="B50" s="9">
        <v>1</v>
      </c>
      <c r="C50" s="9">
        <v>0</v>
      </c>
      <c r="D50" s="9">
        <v>0</v>
      </c>
      <c r="E50" s="13">
        <v>5500000</v>
      </c>
    </row>
    <row r="51" spans="1:5" ht="12.75">
      <c r="A51" s="9" t="s">
        <v>48</v>
      </c>
      <c r="B51" s="9">
        <v>0</v>
      </c>
      <c r="C51" s="9">
        <v>0</v>
      </c>
      <c r="D51" s="9">
        <v>0</v>
      </c>
      <c r="E51" s="13">
        <v>0</v>
      </c>
    </row>
    <row r="52" spans="1:5" ht="12.75">
      <c r="A52" s="9" t="s">
        <v>49</v>
      </c>
      <c r="B52" s="9">
        <v>0</v>
      </c>
      <c r="C52" s="9">
        <v>0</v>
      </c>
      <c r="D52" s="9">
        <v>0</v>
      </c>
      <c r="E52" s="13">
        <v>0</v>
      </c>
    </row>
    <row r="53" spans="1:5" ht="12.75">
      <c r="A53" s="9" t="s">
        <v>50</v>
      </c>
      <c r="B53" s="9">
        <v>0</v>
      </c>
      <c r="C53" s="9">
        <v>0</v>
      </c>
      <c r="D53" s="9">
        <v>0</v>
      </c>
      <c r="E53" s="13">
        <v>0</v>
      </c>
    </row>
    <row r="54" spans="1:5" ht="12.75">
      <c r="A54" s="14" t="s">
        <v>51</v>
      </c>
      <c r="B54" s="9">
        <v>1</v>
      </c>
      <c r="C54" s="9">
        <v>0</v>
      </c>
      <c r="D54" s="9">
        <v>0</v>
      </c>
      <c r="E54" s="13">
        <v>231000</v>
      </c>
    </row>
    <row r="55" spans="1:5" ht="14.25">
      <c r="A55" s="12" t="s">
        <v>63</v>
      </c>
      <c r="B55" s="12">
        <f>SUM(B4:B54)+5</f>
        <v>115</v>
      </c>
      <c r="C55" s="12">
        <f>SUM(C4:C54)</f>
        <v>0</v>
      </c>
      <c r="D55" s="12">
        <f>SUM(D4:D54)</f>
        <v>2</v>
      </c>
      <c r="E55" s="15">
        <f>SUM(E4:E54)+14985477</f>
        <v>54955798</v>
      </c>
    </row>
    <row r="56" ht="8.25" customHeight="1"/>
    <row r="57" spans="1:5" s="5" customFormat="1" ht="13.5">
      <c r="A57" s="21" t="s">
        <v>59</v>
      </c>
      <c r="B57" s="21"/>
      <c r="C57" s="21"/>
      <c r="D57" s="21"/>
      <c r="E57" s="21"/>
    </row>
    <row r="58" spans="1:5" s="5" customFormat="1" ht="27.75" customHeight="1">
      <c r="A58" s="22" t="s">
        <v>3</v>
      </c>
      <c r="B58" s="22"/>
      <c r="C58" s="22"/>
      <c r="D58" s="22"/>
      <c r="E58" s="22"/>
    </row>
    <row r="59" spans="1:5" s="5" customFormat="1" ht="6" customHeight="1">
      <c r="A59" s="4"/>
      <c r="E59" s="6"/>
    </row>
    <row r="60" spans="1:5" s="5" customFormat="1" ht="12">
      <c r="A60" s="23" t="s">
        <v>62</v>
      </c>
      <c r="B60" s="23"/>
      <c r="C60" s="23"/>
      <c r="D60" s="23"/>
      <c r="E60" s="23"/>
    </row>
    <row r="61" spans="1:5" s="5" customFormat="1" ht="24.75" customHeight="1">
      <c r="A61" s="18" t="s">
        <v>1</v>
      </c>
      <c r="B61" s="18"/>
      <c r="C61" s="18"/>
      <c r="D61" s="18"/>
      <c r="E61" s="18"/>
    </row>
    <row r="62" spans="1:5" s="5" customFormat="1" ht="75.75" customHeight="1">
      <c r="A62" s="18" t="s">
        <v>58</v>
      </c>
      <c r="B62" s="18"/>
      <c r="C62" s="18"/>
      <c r="D62" s="18"/>
      <c r="E62" s="18"/>
    </row>
    <row r="63" spans="1:4" s="5" customFormat="1" ht="4.5" customHeight="1">
      <c r="A63" s="7"/>
      <c r="B63" s="7"/>
      <c r="C63" s="7"/>
      <c r="D63" s="7"/>
    </row>
    <row r="64" spans="1:5" s="5" customFormat="1" ht="24.75" customHeight="1">
      <c r="A64" s="17" t="s">
        <v>0</v>
      </c>
      <c r="B64" s="17"/>
      <c r="C64" s="17"/>
      <c r="D64" s="17"/>
      <c r="E64" s="17"/>
    </row>
    <row r="65" spans="1:5" ht="24" customHeight="1">
      <c r="A65" s="8"/>
      <c r="B65" s="8"/>
      <c r="C65" s="8"/>
      <c r="D65" s="8"/>
      <c r="E65" s="8"/>
    </row>
    <row r="66" spans="1:5" ht="12.75">
      <c r="A66" s="2"/>
      <c r="B66" s="2"/>
      <c r="C66" s="2"/>
      <c r="D66" s="2"/>
      <c r="E66" s="2"/>
    </row>
    <row r="67" spans="1:5" ht="12.75">
      <c r="A67" s="2"/>
      <c r="B67" s="2"/>
      <c r="C67" s="2"/>
      <c r="D67" s="2"/>
      <c r="E67" s="2"/>
    </row>
    <row r="68" spans="1:5" ht="12.75">
      <c r="A68" s="2"/>
      <c r="B68" s="2"/>
      <c r="C68" s="2"/>
      <c r="D68" s="2"/>
      <c r="E68" s="2"/>
    </row>
    <row r="69" spans="1:5" ht="12.75">
      <c r="A69" s="2"/>
      <c r="B69" s="2"/>
      <c r="C69" s="2"/>
      <c r="D69" s="2"/>
      <c r="E69" s="2"/>
    </row>
    <row r="70" spans="1:5" ht="12.75">
      <c r="A70" s="2"/>
      <c r="B70" s="2"/>
      <c r="C70" s="2"/>
      <c r="D70" s="2"/>
      <c r="E70" s="2"/>
    </row>
    <row r="71" spans="1:5" ht="12.75">
      <c r="A71" s="2"/>
      <c r="B71" s="2"/>
      <c r="C71" s="2"/>
      <c r="D71" s="2"/>
      <c r="E71" s="2"/>
    </row>
    <row r="72" spans="1:5" ht="12.75">
      <c r="A72" s="2"/>
      <c r="B72" s="2"/>
      <c r="C72" s="2"/>
      <c r="D72" s="2"/>
      <c r="E72" s="2"/>
    </row>
    <row r="73" spans="1:5" ht="12.75">
      <c r="A73" s="2"/>
      <c r="B73" s="2"/>
      <c r="C73" s="2"/>
      <c r="D73" s="2"/>
      <c r="E73" s="2"/>
    </row>
  </sheetData>
  <mergeCells count="7">
    <mergeCell ref="A64:E64"/>
    <mergeCell ref="A61:E61"/>
    <mergeCell ref="A62:E62"/>
    <mergeCell ref="A1:E1"/>
    <mergeCell ref="A57:E57"/>
    <mergeCell ref="A58:E58"/>
    <mergeCell ref="A60:E60"/>
  </mergeCells>
  <printOptions horizontalCentered="1"/>
  <pageMargins left="1" right="1" top="1" bottom="1" header="0.5" footer="0.5"/>
  <pageSetup fitToHeight="1" fitToWidth="1"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luwito.tardia</cp:lastModifiedBy>
  <cp:lastPrinted>2008-03-24T13:31:59Z</cp:lastPrinted>
  <dcterms:created xsi:type="dcterms:W3CDTF">1980-01-01T05:00:00Z</dcterms:created>
  <dcterms:modified xsi:type="dcterms:W3CDTF">2008-06-23T19:56:53Z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-1536195814</vt:i4>
  </property>
  <property fmtid="{D5CDD505-2E9C-101B-9397-08002B2CF9AE}" pid="3" name="_EmailSubject">
    <vt:lpwstr/>
  </property>
  <property fmtid="{D5CDD505-2E9C-101B-9397-08002B2CF9AE}" pid="4" name="_AuthorEmail">
    <vt:lpwstr>Getachew.Mekonnen@dot.gov</vt:lpwstr>
  </property>
  <property fmtid="{D5CDD505-2E9C-101B-9397-08002B2CF9AE}" pid="5" name="_AuthorEmailDisplayName">
    <vt:lpwstr>Mekonnen, Getachew &lt;RITA&gt;</vt:lpwstr>
  </property>
  <property fmtid="{D5CDD505-2E9C-101B-9397-08002B2CF9AE}" pid="6" name="_ReviewingToolsShownOnce">
    <vt:lpwstr/>
  </property>
</Properties>
</file>