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<sst xmlns="http://schemas.openxmlformats.org/spreadsheetml/2006/main" count="64" uniqueCount="62">
  <si>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Large trucks</t>
  </si>
  <si>
    <t>Involved in fatal crashes</t>
  </si>
  <si>
    <t>Occupant fatalities</t>
  </si>
  <si>
    <t>Total occupant fatalities in all motor vehicle crashes</t>
  </si>
  <si>
    <t>Percent of state total</t>
  </si>
  <si>
    <t>Total vehicles involved in all fatal motor vehicle crashes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</si>
  <si>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</si>
  <si>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</si>
  <si>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</si>
  <si>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</si>
  <si>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</si>
  <si>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</si>
  <si>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</si>
  <si>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</si>
  <si>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</si>
  <si>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</si>
  <si>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</si>
  <si>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</si>
  <si>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</si>
  <si>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</si>
  <si>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</si>
  <si>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</si>
  <si>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</si>
  <si>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</si>
  <si>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</si>
  <si>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</si>
  <si>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</si>
  <si>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</si>
  <si>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</si>
  <si>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</si>
  <si>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</si>
  <si>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</si>
  <si>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</si>
  <si>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</si>
  <si>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</si>
  <si>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</si>
  <si>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</si>
  <si>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</si>
  <si>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</si>
  <si>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</si>
  <si>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</si>
  <si>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</si>
  <si>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</si>
  <si>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</si>
  <si>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</si>
  <si>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</si>
  <si>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</si>
  <si>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</si>
  <si>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</si>
  <si>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</si>
  <si>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</si>
  <si>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</si>
  <si>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</si>
  <si>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</si>
  <si>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</si>
  <si>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</si>
  <si>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Number</t>
  </si>
  <si>
    <t>Mississippi</t>
  </si>
  <si>
    <t>Tennessee</t>
  </si>
  <si>
    <t>Table 2-3: Large Truck Involvement in Fatal Crashes: 2006</t>
  </si>
  <si>
    <r>
      <t xml:space="preserve">SOURCES: </t>
    </r>
    <r>
      <rPr>
        <sz val="9"/>
        <rFont val="Futura Bk BT"/>
        <family val="2"/>
      </rPr>
      <t xml:space="preserve">U.S. Department of Transportation, National Highway Traffic Safety Administration, </t>
    </r>
    <r>
      <rPr>
        <i/>
        <sz val="9"/>
        <rFont val="Futura Bk BT"/>
        <family val="2"/>
      </rPr>
      <t>2006 Traffic Safety Fact Sheets: Large Trucks</t>
    </r>
    <r>
      <rPr>
        <sz val="9"/>
        <rFont val="Futura Bk BT"/>
        <family val="2"/>
      </rPr>
      <t xml:space="preserve">, Washington, DC: 2007, available at http://www.nhtsa.gov/portal/site/nhtsa/ncsa as of Dec. 10, 2007; U.S. Department of Transportation, National Highway Traffic Safety Administration, </t>
    </r>
    <r>
      <rPr>
        <i/>
        <sz val="9"/>
        <rFont val="Futura Bk BT"/>
        <family val="2"/>
      </rPr>
      <t>Traffic Safety Facts 2006 Early Edition</t>
    </r>
    <r>
      <rPr>
        <sz val="9"/>
        <rFont val="Futura Bk BT"/>
        <family val="2"/>
      </rPr>
      <t>, Washington, DC: 2007, available at www.nhtsa.dot.gov/portal/nhtsa_static_file_downloader.jsp?file=/staticfiles/DOT/NHTSA/NCSA/Content/TSF/TSF2006EE.pdf  as of Dec. 10, 2007.</t>
    </r>
  </si>
  <si>
    <t>United States,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</si>
</sst>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11">
    <font>
      <sz val="10"/>
      <name val="Arial"/>
      <family val="0"/>
    </font>
    <font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name val="Futura Bk BT"/>
      <family val="2"/>
    </font>
    <font>
      <sz val="10"/>
      <name val="Futura Bk BT"/>
      <family val="2"/>
    </font>
    <font>
      <b/>
      <sz val="12"/>
      <name val="Futura Bk BT"/>
      <family val="2"/>
    </font>
    <font>
      <b/>
      <sz val="9"/>
      <name val="Futura Bk BT"/>
      <family val="2"/>
    </font>
    <font>
      <sz val="9"/>
      <name val="Futura Bk BT"/>
      <family val="2"/>
    </font>
    <font>
      <i/>
      <sz val="9"/>
      <name val="Futura Bk B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3" applyFont="1" applyFill="1" applyAlignment="1">
      <alignment horizontal="left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21" applyFont="1" applyFill="1" applyAlignment="1">
      <alignment horizontal="left"/>
      <protection/>
    </xf>
    <xf numFmtId="3" fontId="6" fillId="0" borderId="0" xfId="0" applyNumberFormat="1" applyFont="1" applyFill="1" applyAlignment="1">
      <alignment/>
    </xf>
    <xf numFmtId="0" fontId="6" fillId="0" borderId="0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164" fontId="6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0" fontId="6" fillId="0" borderId="0" xfId="22" applyFont="1" applyFill="1" applyAlignment="1">
      <alignment wrapText="1"/>
      <protection/>
    </xf>
    <xf numFmtId="164" fontId="6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8" fillId="0" borderId="0" xfId="22" applyFont="1" applyFill="1" applyAlignment="1">
      <alignment horizontal="left" wrapText="1"/>
      <protection/>
    </xf>
    <xf numFmtId="0" fontId="7" fillId="0" borderId="0" xfId="23" applyFont="1" applyFill="1" applyAlignment="1">
      <alignment horizontal="left" wrapText="1"/>
      <protection/>
    </xf>
    <xf numFmtId="0" fontId="5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Normal_Container ports" xfId="22"/>
    <cellStyle name="Normal_New Table 3-1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4.140625" style="2" customWidth="1"/>
    <col min="2" max="2" width="14.57421875" style="2" customWidth="1"/>
    <col min="3" max="3" width="13.7109375" style="2" customWidth="1"/>
    <col min="4" max="4" width="9.7109375" style="2" customWidth="1"/>
    <col min="5" max="5" width="12.7109375" style="2" customWidth="1"/>
    <col min="6" max="6" width="11.28125" style="2" customWidth="1"/>
    <col min="7" max="7" width="12.7109375" style="2" customWidth="1"/>
    <col min="8" max="16384" width="9.140625" style="2" customWidth="1"/>
  </cols>
  <sheetData>
    <row r="1" spans="1:10" ht="15" customHeight="1">
      <c r="A1" s="21" t="s">
        <v>59</v>
      </c>
      <c r="B1" s="21"/>
      <c r="C1" s="21"/>
      <c r="D1" s="21"/>
      <c r="E1" s="21"/>
      <c r="F1" s="21"/>
      <c r="G1" s="21"/>
      <c r="H1" s="1"/>
      <c r="I1" s="1"/>
      <c r="J1" s="1"/>
    </row>
    <row r="2" spans="1:10" ht="8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7" ht="13.5" customHeight="1">
      <c r="A3" s="22" t="s">
        <v>6</v>
      </c>
      <c r="B3" s="25" t="s">
        <v>3</v>
      </c>
      <c r="C3" s="28" t="s">
        <v>5</v>
      </c>
      <c r="D3" s="31" t="s">
        <v>0</v>
      </c>
      <c r="E3" s="32"/>
      <c r="F3" s="32"/>
      <c r="G3" s="32"/>
    </row>
    <row r="4" spans="1:9" ht="13.5" customHeight="1">
      <c r="A4" s="23"/>
      <c r="B4" s="26"/>
      <c r="C4" s="29"/>
      <c r="D4" s="33" t="s">
        <v>2</v>
      </c>
      <c r="E4" s="34"/>
      <c r="F4" s="33" t="s">
        <v>1</v>
      </c>
      <c r="G4" s="34"/>
      <c r="H4" s="3"/>
      <c r="I4" s="3"/>
    </row>
    <row r="5" spans="1:7" ht="41.25" customHeight="1">
      <c r="A5" s="24"/>
      <c r="B5" s="27"/>
      <c r="C5" s="30"/>
      <c r="D5" s="16" t="s">
        <v>56</v>
      </c>
      <c r="E5" s="14" t="s">
        <v>4</v>
      </c>
      <c r="F5" s="16" t="s">
        <v>56</v>
      </c>
      <c r="G5" s="14" t="s">
        <v>4</v>
      </c>
    </row>
    <row r="6" spans="1:7" ht="12.75">
      <c r="A6" s="4" t="s">
        <v>53</v>
      </c>
      <c r="B6" s="5">
        <v>1117</v>
      </c>
      <c r="C6" s="5">
        <v>1585</v>
      </c>
      <c r="D6" s="17">
        <v>20</v>
      </c>
      <c r="E6" s="18">
        <f aca="true" t="shared" si="0" ref="E6:E37">D6/B6*100</f>
        <v>1.7905102954341987</v>
      </c>
      <c r="F6" s="17">
        <v>126</v>
      </c>
      <c r="G6" s="19">
        <f aca="true" t="shared" si="1" ref="G6:G37">F6/C6*100</f>
        <v>7.949526813880126</v>
      </c>
    </row>
    <row r="7" spans="1:7" ht="12.75">
      <c r="A7" s="4" t="s">
        <v>7</v>
      </c>
      <c r="B7" s="5">
        <v>63</v>
      </c>
      <c r="C7" s="5">
        <v>111</v>
      </c>
      <c r="D7" s="17">
        <v>1</v>
      </c>
      <c r="E7" s="18">
        <f t="shared" si="0"/>
        <v>1.5873015873015872</v>
      </c>
      <c r="F7" s="17">
        <v>4</v>
      </c>
      <c r="G7" s="19">
        <f t="shared" si="1"/>
        <v>3.6036036036036037</v>
      </c>
    </row>
    <row r="8" spans="1:7" ht="12.75">
      <c r="A8" s="4" t="s">
        <v>8</v>
      </c>
      <c r="B8" s="5">
        <v>1088</v>
      </c>
      <c r="C8" s="5">
        <v>1719</v>
      </c>
      <c r="D8" s="17">
        <v>21</v>
      </c>
      <c r="E8" s="18">
        <f t="shared" si="0"/>
        <v>1.9301470588235294</v>
      </c>
      <c r="F8" s="17">
        <v>128</v>
      </c>
      <c r="G8" s="19">
        <f t="shared" si="1"/>
        <v>7.446189645142525</v>
      </c>
    </row>
    <row r="9" spans="1:7" ht="12.75">
      <c r="A9" s="6" t="s">
        <v>9</v>
      </c>
      <c r="B9" s="5">
        <v>627</v>
      </c>
      <c r="C9" s="5">
        <v>886</v>
      </c>
      <c r="D9" s="17">
        <v>25</v>
      </c>
      <c r="E9" s="18">
        <f t="shared" si="0"/>
        <v>3.9872408293460926</v>
      </c>
      <c r="F9" s="17">
        <v>97</v>
      </c>
      <c r="G9" s="19">
        <f t="shared" si="1"/>
        <v>10.948081264108351</v>
      </c>
    </row>
    <row r="10" spans="1:7" ht="12.75">
      <c r="A10" s="6" t="s">
        <v>10</v>
      </c>
      <c r="B10" s="5">
        <v>3348</v>
      </c>
      <c r="C10" s="5">
        <v>5822</v>
      </c>
      <c r="D10" s="17">
        <v>43</v>
      </c>
      <c r="E10" s="18">
        <f t="shared" si="0"/>
        <v>1.2843488649940262</v>
      </c>
      <c r="F10" s="17">
        <v>384</v>
      </c>
      <c r="G10" s="19">
        <f t="shared" si="1"/>
        <v>6.595671590518721</v>
      </c>
    </row>
    <row r="11" spans="1:7" ht="12.75">
      <c r="A11" s="6" t="s">
        <v>11</v>
      </c>
      <c r="B11" s="5">
        <v>463</v>
      </c>
      <c r="C11" s="5">
        <v>724</v>
      </c>
      <c r="D11" s="17">
        <v>19</v>
      </c>
      <c r="E11" s="18">
        <f t="shared" si="0"/>
        <v>4.103671706263499</v>
      </c>
      <c r="F11" s="17">
        <v>73</v>
      </c>
      <c r="G11" s="19">
        <f t="shared" si="1"/>
        <v>10.082872928176796</v>
      </c>
    </row>
    <row r="12" spans="1:7" ht="12.75">
      <c r="A12" s="4" t="s">
        <v>12</v>
      </c>
      <c r="B12" s="5">
        <v>260</v>
      </c>
      <c r="C12" s="5">
        <v>435</v>
      </c>
      <c r="D12" s="17">
        <v>2</v>
      </c>
      <c r="E12" s="18">
        <f t="shared" si="0"/>
        <v>0.7692307692307693</v>
      </c>
      <c r="F12" s="17">
        <v>29</v>
      </c>
      <c r="G12" s="19">
        <f t="shared" si="1"/>
        <v>6.666666666666667</v>
      </c>
    </row>
    <row r="13" spans="1:7" ht="12.75">
      <c r="A13" s="4" t="s">
        <v>13</v>
      </c>
      <c r="B13" s="5">
        <v>117</v>
      </c>
      <c r="C13" s="5">
        <v>206</v>
      </c>
      <c r="D13" s="17">
        <v>1</v>
      </c>
      <c r="E13" s="18">
        <f t="shared" si="0"/>
        <v>0.8547008547008548</v>
      </c>
      <c r="F13" s="17">
        <v>17</v>
      </c>
      <c r="G13" s="19">
        <f t="shared" si="1"/>
        <v>8.25242718446602</v>
      </c>
    </row>
    <row r="14" spans="1:7" ht="12.75">
      <c r="A14" s="4" t="s">
        <v>55</v>
      </c>
      <c r="B14" s="5">
        <v>20</v>
      </c>
      <c r="C14" s="5">
        <v>49</v>
      </c>
      <c r="D14" s="17">
        <v>0</v>
      </c>
      <c r="E14" s="18">
        <f t="shared" si="0"/>
        <v>0</v>
      </c>
      <c r="F14" s="17">
        <v>2</v>
      </c>
      <c r="G14" s="19">
        <f t="shared" si="1"/>
        <v>4.081632653061225</v>
      </c>
    </row>
    <row r="15" spans="1:7" ht="12.75">
      <c r="A15" s="4" t="s">
        <v>14</v>
      </c>
      <c r="B15" s="5">
        <v>2672</v>
      </c>
      <c r="C15" s="5">
        <v>4847</v>
      </c>
      <c r="D15" s="17">
        <v>39</v>
      </c>
      <c r="E15" s="18">
        <f t="shared" si="0"/>
        <v>1.4595808383233533</v>
      </c>
      <c r="F15" s="17">
        <v>336</v>
      </c>
      <c r="G15" s="19">
        <f t="shared" si="1"/>
        <v>6.9321229626573135</v>
      </c>
    </row>
    <row r="16" spans="1:7" ht="12.75">
      <c r="A16" s="4" t="s">
        <v>15</v>
      </c>
      <c r="B16" s="5">
        <v>1511</v>
      </c>
      <c r="C16" s="5">
        <v>2430</v>
      </c>
      <c r="D16" s="17">
        <v>34</v>
      </c>
      <c r="E16" s="18">
        <f t="shared" si="0"/>
        <v>2.2501654533421576</v>
      </c>
      <c r="F16" s="17">
        <v>228</v>
      </c>
      <c r="G16" s="19">
        <f t="shared" si="1"/>
        <v>9.382716049382717</v>
      </c>
    </row>
    <row r="17" spans="1:7" ht="12.75">
      <c r="A17" s="4" t="s">
        <v>54</v>
      </c>
      <c r="B17" s="5">
        <v>125</v>
      </c>
      <c r="C17" s="5">
        <v>204</v>
      </c>
      <c r="D17" s="17">
        <v>0</v>
      </c>
      <c r="E17" s="18">
        <f t="shared" si="0"/>
        <v>0</v>
      </c>
      <c r="F17" s="17">
        <v>7</v>
      </c>
      <c r="G17" s="19">
        <f t="shared" si="1"/>
        <v>3.431372549019608</v>
      </c>
    </row>
    <row r="18" spans="1:7" ht="12.75">
      <c r="A18" s="4" t="s">
        <v>16</v>
      </c>
      <c r="B18" s="5">
        <v>256</v>
      </c>
      <c r="C18" s="5">
        <v>332</v>
      </c>
      <c r="D18" s="17">
        <v>0</v>
      </c>
      <c r="E18" s="18">
        <f t="shared" si="0"/>
        <v>0</v>
      </c>
      <c r="F18" s="17">
        <v>24</v>
      </c>
      <c r="G18" s="19">
        <f t="shared" si="1"/>
        <v>7.228915662650602</v>
      </c>
    </row>
    <row r="19" spans="1:7" ht="12.75">
      <c r="A19" s="4" t="s">
        <v>17</v>
      </c>
      <c r="B19" s="5">
        <v>1084</v>
      </c>
      <c r="C19" s="5">
        <v>1730</v>
      </c>
      <c r="D19" s="17">
        <v>24</v>
      </c>
      <c r="E19" s="18">
        <f t="shared" si="0"/>
        <v>2.214022140221402</v>
      </c>
      <c r="F19" s="17">
        <v>157</v>
      </c>
      <c r="G19" s="19">
        <f t="shared" si="1"/>
        <v>9.07514450867052</v>
      </c>
    </row>
    <row r="20" spans="1:7" ht="12.75">
      <c r="A20" s="4" t="s">
        <v>18</v>
      </c>
      <c r="B20" s="5">
        <v>801</v>
      </c>
      <c r="C20" s="5">
        <v>1250</v>
      </c>
      <c r="D20" s="17">
        <v>27</v>
      </c>
      <c r="E20" s="18">
        <f t="shared" si="0"/>
        <v>3.3707865168539324</v>
      </c>
      <c r="F20" s="17">
        <v>136</v>
      </c>
      <c r="G20" s="19">
        <f t="shared" si="1"/>
        <v>10.879999999999999</v>
      </c>
    </row>
    <row r="21" spans="1:7" ht="12.75">
      <c r="A21" s="4" t="s">
        <v>19</v>
      </c>
      <c r="B21" s="5">
        <v>407</v>
      </c>
      <c r="C21" s="5">
        <v>582</v>
      </c>
      <c r="D21" s="17">
        <v>12</v>
      </c>
      <c r="E21" s="18">
        <f t="shared" si="0"/>
        <v>2.9484029484029484</v>
      </c>
      <c r="F21" s="17">
        <v>72</v>
      </c>
      <c r="G21" s="19">
        <f t="shared" si="1"/>
        <v>12.371134020618557</v>
      </c>
    </row>
    <row r="22" spans="1:7" ht="12.75">
      <c r="A22" s="4" t="s">
        <v>20</v>
      </c>
      <c r="B22" s="5">
        <v>439</v>
      </c>
      <c r="C22" s="5">
        <v>628</v>
      </c>
      <c r="D22" s="17">
        <v>14</v>
      </c>
      <c r="E22" s="18">
        <f t="shared" si="0"/>
        <v>3.189066059225513</v>
      </c>
      <c r="F22" s="17">
        <v>64</v>
      </c>
      <c r="G22" s="19">
        <f t="shared" si="1"/>
        <v>10.191082802547772</v>
      </c>
    </row>
    <row r="23" spans="1:7" ht="12.75">
      <c r="A23" s="4" t="s">
        <v>21</v>
      </c>
      <c r="B23" s="5">
        <v>853</v>
      </c>
      <c r="C23" s="5">
        <v>1263</v>
      </c>
      <c r="D23" s="17">
        <v>25</v>
      </c>
      <c r="E23" s="18">
        <f t="shared" si="0"/>
        <v>2.9308323563892147</v>
      </c>
      <c r="F23" s="17">
        <v>104</v>
      </c>
      <c r="G23" s="19">
        <f t="shared" si="1"/>
        <v>8.234362628661916</v>
      </c>
    </row>
    <row r="24" spans="1:7" ht="12.75">
      <c r="A24" s="4" t="s">
        <v>22</v>
      </c>
      <c r="B24" s="5">
        <v>861</v>
      </c>
      <c r="C24" s="5">
        <v>1332</v>
      </c>
      <c r="D24" s="17">
        <v>11</v>
      </c>
      <c r="E24" s="18">
        <f t="shared" si="0"/>
        <v>1.2775842044134729</v>
      </c>
      <c r="F24" s="17">
        <v>97</v>
      </c>
      <c r="G24" s="19">
        <f t="shared" si="1"/>
        <v>7.2822822822822815</v>
      </c>
    </row>
    <row r="25" spans="1:7" ht="12.75">
      <c r="A25" s="4" t="s">
        <v>24</v>
      </c>
      <c r="B25" s="5">
        <v>173</v>
      </c>
      <c r="C25" s="5">
        <v>246</v>
      </c>
      <c r="D25" s="17">
        <v>4</v>
      </c>
      <c r="E25" s="18">
        <f t="shared" si="0"/>
        <v>2.312138728323699</v>
      </c>
      <c r="F25" s="17">
        <v>18</v>
      </c>
      <c r="G25" s="19">
        <f t="shared" si="1"/>
        <v>7.317073170731707</v>
      </c>
    </row>
    <row r="26" spans="1:7" ht="12.75">
      <c r="A26" s="4" t="s">
        <v>23</v>
      </c>
      <c r="B26" s="5">
        <v>550</v>
      </c>
      <c r="C26" s="5">
        <v>936</v>
      </c>
      <c r="D26" s="17">
        <v>8</v>
      </c>
      <c r="E26" s="18">
        <f t="shared" si="0"/>
        <v>1.4545454545454546</v>
      </c>
      <c r="F26" s="17">
        <v>59</v>
      </c>
      <c r="G26" s="19">
        <f t="shared" si="1"/>
        <v>6.303418803418803</v>
      </c>
    </row>
    <row r="27" spans="1:7" ht="12.75">
      <c r="A27" s="4" t="s">
        <v>25</v>
      </c>
      <c r="B27" s="5">
        <v>362</v>
      </c>
      <c r="C27" s="5">
        <v>572</v>
      </c>
      <c r="D27" s="17">
        <v>6</v>
      </c>
      <c r="E27" s="18">
        <f t="shared" si="0"/>
        <v>1.6574585635359116</v>
      </c>
      <c r="F27" s="17">
        <v>33</v>
      </c>
      <c r="G27" s="19">
        <f t="shared" si="1"/>
        <v>5.769230769230769</v>
      </c>
    </row>
    <row r="28" spans="1:7" ht="12.75">
      <c r="A28" s="4" t="s">
        <v>26</v>
      </c>
      <c r="B28" s="5">
        <v>920</v>
      </c>
      <c r="C28" s="5">
        <v>1525</v>
      </c>
      <c r="D28" s="17">
        <v>11</v>
      </c>
      <c r="E28" s="18">
        <f t="shared" si="0"/>
        <v>1.1956521739130435</v>
      </c>
      <c r="F28" s="17">
        <v>113</v>
      </c>
      <c r="G28" s="19">
        <f t="shared" si="1"/>
        <v>7.40983606557377</v>
      </c>
    </row>
    <row r="29" spans="1:7" ht="12.75">
      <c r="A29" s="4" t="s">
        <v>27</v>
      </c>
      <c r="B29" s="5">
        <v>446</v>
      </c>
      <c r="C29" s="5">
        <v>688</v>
      </c>
      <c r="D29" s="17">
        <v>11</v>
      </c>
      <c r="E29" s="18">
        <f t="shared" si="0"/>
        <v>2.4663677130044843</v>
      </c>
      <c r="F29" s="17">
        <v>61</v>
      </c>
      <c r="G29" s="19">
        <f t="shared" si="1"/>
        <v>8.866279069767442</v>
      </c>
    </row>
    <row r="30" spans="1:7" ht="12.75">
      <c r="A30" s="4" t="s">
        <v>57</v>
      </c>
      <c r="B30" s="5">
        <v>851</v>
      </c>
      <c r="C30" s="5">
        <v>1156</v>
      </c>
      <c r="D30" s="17">
        <v>18</v>
      </c>
      <c r="E30" s="18">
        <f t="shared" si="0"/>
        <v>2.1151586368977675</v>
      </c>
      <c r="F30" s="17">
        <v>81</v>
      </c>
      <c r="G30" s="19">
        <f t="shared" si="1"/>
        <v>7.006920415224914</v>
      </c>
    </row>
    <row r="31" spans="1:7" ht="12.75">
      <c r="A31" s="4" t="s">
        <v>28</v>
      </c>
      <c r="B31" s="5">
        <v>1009</v>
      </c>
      <c r="C31" s="5">
        <v>1470</v>
      </c>
      <c r="D31" s="17">
        <v>22</v>
      </c>
      <c r="E31" s="18">
        <f t="shared" si="0"/>
        <v>2.180376610505451</v>
      </c>
      <c r="F31" s="17">
        <v>130</v>
      </c>
      <c r="G31" s="19">
        <f t="shared" si="1"/>
        <v>8.843537414965986</v>
      </c>
    </row>
    <row r="32" spans="1:7" ht="12.75">
      <c r="A32" s="4" t="s">
        <v>29</v>
      </c>
      <c r="B32" s="5">
        <v>249</v>
      </c>
      <c r="C32" s="5">
        <v>298</v>
      </c>
      <c r="D32" s="17">
        <v>8</v>
      </c>
      <c r="E32" s="18">
        <f t="shared" si="0"/>
        <v>3.2128514056224895</v>
      </c>
      <c r="F32" s="17">
        <v>26</v>
      </c>
      <c r="G32" s="19">
        <f t="shared" si="1"/>
        <v>8.724832214765101</v>
      </c>
    </row>
    <row r="33" spans="1:7" ht="12.75">
      <c r="A33" s="4" t="s">
        <v>31</v>
      </c>
      <c r="B33" s="5">
        <v>258</v>
      </c>
      <c r="C33" s="5">
        <v>333</v>
      </c>
      <c r="D33" s="17">
        <v>5</v>
      </c>
      <c r="E33" s="18">
        <f t="shared" si="0"/>
        <v>1.937984496124031</v>
      </c>
      <c r="F33" s="17">
        <v>28</v>
      </c>
      <c r="G33" s="19">
        <f t="shared" si="1"/>
        <v>8.408408408408409</v>
      </c>
    </row>
    <row r="34" spans="1:7" ht="12.75">
      <c r="A34" s="4" t="s">
        <v>30</v>
      </c>
      <c r="B34" s="5">
        <v>368</v>
      </c>
      <c r="C34" s="5">
        <v>619</v>
      </c>
      <c r="D34" s="17">
        <v>6</v>
      </c>
      <c r="E34" s="18">
        <f t="shared" si="0"/>
        <v>1.6304347826086956</v>
      </c>
      <c r="F34" s="17">
        <v>43</v>
      </c>
      <c r="G34" s="19">
        <f t="shared" si="1"/>
        <v>6.946688206785137</v>
      </c>
    </row>
    <row r="35" spans="1:7" ht="12.75">
      <c r="A35" s="4" t="s">
        <v>32</v>
      </c>
      <c r="B35" s="5">
        <v>119</v>
      </c>
      <c r="C35" s="5">
        <v>179</v>
      </c>
      <c r="D35" s="17">
        <v>0</v>
      </c>
      <c r="E35" s="18">
        <f t="shared" si="0"/>
        <v>0</v>
      </c>
      <c r="F35" s="17">
        <v>7</v>
      </c>
      <c r="G35" s="19">
        <f t="shared" si="1"/>
        <v>3.910614525139665</v>
      </c>
    </row>
    <row r="36" spans="1:7" ht="12.75">
      <c r="A36" s="4" t="s">
        <v>33</v>
      </c>
      <c r="B36" s="5">
        <v>592</v>
      </c>
      <c r="C36" s="5">
        <v>1063</v>
      </c>
      <c r="D36" s="17">
        <v>13</v>
      </c>
      <c r="E36" s="18">
        <f t="shared" si="0"/>
        <v>2.195945945945946</v>
      </c>
      <c r="F36" s="17">
        <v>60</v>
      </c>
      <c r="G36" s="19">
        <f t="shared" si="1"/>
        <v>5.644402634054563</v>
      </c>
    </row>
    <row r="37" spans="1:7" ht="12.75">
      <c r="A37" s="4" t="s">
        <v>34</v>
      </c>
      <c r="B37" s="5">
        <v>409</v>
      </c>
      <c r="C37" s="5">
        <v>572</v>
      </c>
      <c r="D37" s="17">
        <v>13</v>
      </c>
      <c r="E37" s="18">
        <f t="shared" si="0"/>
        <v>3.1784841075794623</v>
      </c>
      <c r="F37" s="17">
        <v>67</v>
      </c>
      <c r="G37" s="19">
        <f t="shared" si="1"/>
        <v>11.713286713286713</v>
      </c>
    </row>
    <row r="38" spans="1:7" ht="12.75">
      <c r="A38" s="4" t="s">
        <v>35</v>
      </c>
      <c r="B38" s="5">
        <v>1096</v>
      </c>
      <c r="C38" s="5">
        <v>1970</v>
      </c>
      <c r="D38" s="17">
        <v>26</v>
      </c>
      <c r="E38" s="18">
        <f aca="true" t="shared" si="2" ref="E38:E57">D38/B38*100</f>
        <v>2.3722627737226274</v>
      </c>
      <c r="F38" s="17">
        <v>163</v>
      </c>
      <c r="G38" s="19">
        <f aca="true" t="shared" si="3" ref="G38:G57">F38/C38*100</f>
        <v>8.274111675126903</v>
      </c>
    </row>
    <row r="39" spans="1:7" ht="12.75">
      <c r="A39" s="4" t="s">
        <v>36</v>
      </c>
      <c r="B39" s="5">
        <v>1358</v>
      </c>
      <c r="C39" s="5">
        <v>2121</v>
      </c>
      <c r="D39" s="17">
        <v>16</v>
      </c>
      <c r="E39" s="18">
        <f t="shared" si="2"/>
        <v>1.1782032400589102</v>
      </c>
      <c r="F39" s="17">
        <v>148</v>
      </c>
      <c r="G39" s="19">
        <f t="shared" si="3"/>
        <v>6.977840641206978</v>
      </c>
    </row>
    <row r="40" spans="1:7" ht="12.75">
      <c r="A40" s="6" t="s">
        <v>37</v>
      </c>
      <c r="B40" s="5">
        <v>107</v>
      </c>
      <c r="C40" s="5">
        <v>134</v>
      </c>
      <c r="D40" s="17">
        <v>6</v>
      </c>
      <c r="E40" s="18">
        <f t="shared" si="2"/>
        <v>5.607476635514018</v>
      </c>
      <c r="F40" s="17">
        <v>17</v>
      </c>
      <c r="G40" s="19">
        <f t="shared" si="3"/>
        <v>12.686567164179104</v>
      </c>
    </row>
    <row r="41" spans="1:7" ht="12.75">
      <c r="A41" s="6" t="s">
        <v>38</v>
      </c>
      <c r="B41" s="5">
        <v>1121</v>
      </c>
      <c r="C41" s="5">
        <v>1741</v>
      </c>
      <c r="D41" s="17">
        <v>27</v>
      </c>
      <c r="E41" s="18">
        <f t="shared" si="2"/>
        <v>2.408563782337199</v>
      </c>
      <c r="F41" s="17">
        <v>152</v>
      </c>
      <c r="G41" s="19">
        <f t="shared" si="3"/>
        <v>8.730614589316485</v>
      </c>
    </row>
    <row r="42" spans="1:7" ht="12.75">
      <c r="A42" s="4" t="s">
        <v>39</v>
      </c>
      <c r="B42" s="5">
        <v>710</v>
      </c>
      <c r="C42" s="5">
        <v>1025</v>
      </c>
      <c r="D42" s="17">
        <v>35</v>
      </c>
      <c r="E42" s="18">
        <f t="shared" si="2"/>
        <v>4.929577464788732</v>
      </c>
      <c r="F42" s="17">
        <v>134</v>
      </c>
      <c r="G42" s="19">
        <f t="shared" si="3"/>
        <v>13.073170731707318</v>
      </c>
    </row>
    <row r="43" spans="1:7" ht="12.75">
      <c r="A43" s="4" t="s">
        <v>40</v>
      </c>
      <c r="B43" s="5">
        <v>415</v>
      </c>
      <c r="C43" s="5">
        <v>597</v>
      </c>
      <c r="D43" s="17">
        <v>12</v>
      </c>
      <c r="E43" s="18">
        <f t="shared" si="2"/>
        <v>2.891566265060241</v>
      </c>
      <c r="F43" s="17">
        <v>50</v>
      </c>
      <c r="G43" s="19">
        <f t="shared" si="3"/>
        <v>8.375209380234507</v>
      </c>
    </row>
    <row r="44" spans="1:7" ht="12.75">
      <c r="A44" s="4" t="s">
        <v>41</v>
      </c>
      <c r="B44" s="5">
        <v>1339</v>
      </c>
      <c r="C44" s="5">
        <v>2087</v>
      </c>
      <c r="D44" s="17">
        <v>35</v>
      </c>
      <c r="E44" s="18">
        <f t="shared" si="2"/>
        <v>2.6138909634055265</v>
      </c>
      <c r="F44" s="17">
        <v>183</v>
      </c>
      <c r="G44" s="19">
        <f t="shared" si="3"/>
        <v>8.768567321514135</v>
      </c>
    </row>
    <row r="45" spans="1:7" ht="12.75">
      <c r="A45" s="4" t="s">
        <v>42</v>
      </c>
      <c r="B45" s="5">
        <v>65</v>
      </c>
      <c r="C45" s="5">
        <v>100</v>
      </c>
      <c r="D45" s="17">
        <v>2</v>
      </c>
      <c r="E45" s="18">
        <f t="shared" si="2"/>
        <v>3.076923076923077</v>
      </c>
      <c r="F45" s="17">
        <v>9</v>
      </c>
      <c r="G45" s="19">
        <f t="shared" si="3"/>
        <v>9</v>
      </c>
    </row>
    <row r="46" spans="1:7" ht="12.75">
      <c r="A46" s="4" t="s">
        <v>43</v>
      </c>
      <c r="B46" s="5">
        <v>896</v>
      </c>
      <c r="C46" s="5">
        <v>1389</v>
      </c>
      <c r="D46" s="17">
        <v>12</v>
      </c>
      <c r="E46" s="18">
        <f t="shared" si="2"/>
        <v>1.3392857142857142</v>
      </c>
      <c r="F46" s="17">
        <v>88</v>
      </c>
      <c r="G46" s="19">
        <f t="shared" si="3"/>
        <v>6.3354931605471565</v>
      </c>
    </row>
    <row r="47" spans="1:7" ht="12.75">
      <c r="A47" s="4" t="s">
        <v>44</v>
      </c>
      <c r="B47" s="5">
        <v>183</v>
      </c>
      <c r="C47" s="5">
        <v>237</v>
      </c>
      <c r="D47" s="17">
        <v>6</v>
      </c>
      <c r="E47" s="18">
        <f t="shared" si="2"/>
        <v>3.278688524590164</v>
      </c>
      <c r="F47" s="17">
        <v>17</v>
      </c>
      <c r="G47" s="19">
        <f t="shared" si="3"/>
        <v>7.172995780590717</v>
      </c>
    </row>
    <row r="48" spans="1:7" ht="12.75">
      <c r="A48" s="4" t="s">
        <v>58</v>
      </c>
      <c r="B48" s="5">
        <v>1182</v>
      </c>
      <c r="C48" s="5">
        <v>1729</v>
      </c>
      <c r="D48" s="17">
        <v>29</v>
      </c>
      <c r="E48" s="18">
        <f t="shared" si="2"/>
        <v>2.4534686971235193</v>
      </c>
      <c r="F48" s="17">
        <v>140</v>
      </c>
      <c r="G48" s="19">
        <f t="shared" si="3"/>
        <v>8.097165991902834</v>
      </c>
    </row>
    <row r="49" spans="1:7" ht="12.75">
      <c r="A49" s="4" t="s">
        <v>45</v>
      </c>
      <c r="B49" s="5">
        <v>3023</v>
      </c>
      <c r="C49" s="5">
        <v>4674</v>
      </c>
      <c r="D49" s="17">
        <v>88</v>
      </c>
      <c r="E49" s="18">
        <f t="shared" si="2"/>
        <v>2.9110155474694013</v>
      </c>
      <c r="F49" s="17">
        <v>446</v>
      </c>
      <c r="G49" s="19">
        <f t="shared" si="3"/>
        <v>9.542148053059478</v>
      </c>
    </row>
    <row r="50" spans="1:7" ht="12.75">
      <c r="A50" s="4" t="s">
        <v>46</v>
      </c>
      <c r="B50" s="5">
        <v>248</v>
      </c>
      <c r="C50" s="5">
        <v>365</v>
      </c>
      <c r="D50" s="17">
        <v>6</v>
      </c>
      <c r="E50" s="18">
        <f t="shared" si="2"/>
        <v>2.4193548387096775</v>
      </c>
      <c r="F50" s="17">
        <v>31</v>
      </c>
      <c r="G50" s="19">
        <f t="shared" si="3"/>
        <v>8.493150684931507</v>
      </c>
    </row>
    <row r="51" spans="1:7" ht="12.75">
      <c r="A51" s="4" t="s">
        <v>47</v>
      </c>
      <c r="B51" s="5">
        <v>87</v>
      </c>
      <c r="C51" s="5">
        <v>106</v>
      </c>
      <c r="D51" s="17">
        <v>3</v>
      </c>
      <c r="E51" s="18">
        <f t="shared" si="2"/>
        <v>3.4482758620689653</v>
      </c>
      <c r="F51" s="17">
        <v>10</v>
      </c>
      <c r="G51" s="19">
        <f t="shared" si="3"/>
        <v>9.433962264150944</v>
      </c>
    </row>
    <row r="52" spans="1:7" ht="12.75">
      <c r="A52" s="4" t="s">
        <v>48</v>
      </c>
      <c r="B52" s="5">
        <v>865</v>
      </c>
      <c r="C52" s="5">
        <v>1246</v>
      </c>
      <c r="D52" s="17">
        <v>20</v>
      </c>
      <c r="E52" s="18">
        <f t="shared" si="2"/>
        <v>2.312138728323699</v>
      </c>
      <c r="F52" s="17">
        <v>102</v>
      </c>
      <c r="G52" s="19">
        <f t="shared" si="3"/>
        <v>8.186195826645266</v>
      </c>
    </row>
    <row r="53" spans="1:7" ht="12.75">
      <c r="A53" s="4" t="s">
        <v>49</v>
      </c>
      <c r="B53" s="5">
        <v>552</v>
      </c>
      <c r="C53" s="5">
        <v>858</v>
      </c>
      <c r="D53" s="17">
        <v>14</v>
      </c>
      <c r="E53" s="18">
        <f t="shared" si="2"/>
        <v>2.536231884057971</v>
      </c>
      <c r="F53" s="17">
        <v>66</v>
      </c>
      <c r="G53" s="19">
        <f t="shared" si="3"/>
        <v>7.6923076923076925</v>
      </c>
    </row>
    <row r="54" spans="1:7" ht="12.75">
      <c r="A54" s="4" t="s">
        <v>50</v>
      </c>
      <c r="B54" s="5">
        <v>387</v>
      </c>
      <c r="C54" s="5">
        <v>552</v>
      </c>
      <c r="D54" s="17">
        <v>9</v>
      </c>
      <c r="E54" s="18">
        <f t="shared" si="2"/>
        <v>2.3255813953488373</v>
      </c>
      <c r="F54" s="17">
        <v>45</v>
      </c>
      <c r="G54" s="19">
        <f t="shared" si="3"/>
        <v>8.152173913043478</v>
      </c>
    </row>
    <row r="55" spans="1:7" ht="12.75">
      <c r="A55" s="4" t="s">
        <v>51</v>
      </c>
      <c r="B55" s="5">
        <v>661</v>
      </c>
      <c r="C55" s="5">
        <v>965</v>
      </c>
      <c r="D55" s="17">
        <v>4</v>
      </c>
      <c r="E55" s="18">
        <f t="shared" si="2"/>
        <v>0.6051437216338881</v>
      </c>
      <c r="F55" s="17">
        <v>72</v>
      </c>
      <c r="G55" s="19">
        <f t="shared" si="3"/>
        <v>7.461139896373056</v>
      </c>
    </row>
    <row r="56" spans="1:7" ht="12.75">
      <c r="A56" s="7" t="s">
        <v>52</v>
      </c>
      <c r="B56" s="5">
        <v>189</v>
      </c>
      <c r="C56" s="5">
        <v>255</v>
      </c>
      <c r="D56" s="17">
        <v>12</v>
      </c>
      <c r="E56" s="12">
        <f t="shared" si="2"/>
        <v>6.349206349206349</v>
      </c>
      <c r="F56" s="17">
        <v>48</v>
      </c>
      <c r="G56" s="19">
        <f t="shared" si="3"/>
        <v>18.823529411764707</v>
      </c>
    </row>
    <row r="57" spans="1:7" ht="12.75">
      <c r="A57" s="8" t="s">
        <v>61</v>
      </c>
      <c r="B57" s="13">
        <f>SUM(B6:B56)</f>
        <v>36902</v>
      </c>
      <c r="C57" s="13">
        <f>SUM(C6:C56)</f>
        <v>57943</v>
      </c>
      <c r="D57" s="15">
        <f>SUM(D6:D56)</f>
        <v>805</v>
      </c>
      <c r="E57" s="9">
        <f t="shared" si="2"/>
        <v>2.181453579751775</v>
      </c>
      <c r="F57" s="15">
        <f>SUM(F6:F56)</f>
        <v>4732</v>
      </c>
      <c r="G57" s="10">
        <f t="shared" si="3"/>
        <v>8.166646531936559</v>
      </c>
    </row>
    <row r="58" spans="2:6" ht="8.25" customHeight="1">
      <c r="B58" s="5"/>
      <c r="C58" s="5"/>
      <c r="D58" s="5"/>
      <c r="E58" s="5"/>
      <c r="F58" s="5"/>
    </row>
    <row r="59" spans="1:11" ht="75" customHeight="1">
      <c r="A59" s="20" t="s">
        <v>60</v>
      </c>
      <c r="B59" s="20"/>
      <c r="C59" s="20"/>
      <c r="D59" s="20"/>
      <c r="E59" s="20"/>
      <c r="F59" s="20"/>
      <c r="G59" s="20"/>
      <c r="H59" s="11"/>
      <c r="I59" s="11"/>
      <c r="J59" s="11"/>
      <c r="K59" s="11"/>
    </row>
  </sheetData>
  <mergeCells count="8">
    <mergeCell ref="A59:G59"/>
    <mergeCell ref="A1:G1"/>
    <mergeCell ref="A3:A5"/>
    <mergeCell ref="B3:B5"/>
    <mergeCell ref="C3:C5"/>
    <mergeCell ref="D3:G3"/>
    <mergeCell ref="D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9" r:id="rId1"/>
  <ignoredErrors>
    <ignoredError sqref="E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2008-03-24T13:31:59Z</cp:lastPrinted>
  <dcterms:created xsi:type="dcterms:W3CDTF">1980-01-01T05:00:00Z</dcterms:created>
  <dcterms:modified xsi:type="dcterms:W3CDTF">2008-06-20T14:28:15Z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