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C-14" sheetId="1" r:id="rId1"/>
  </sheets>
  <definedNames>
    <definedName name="_xlnm.Print_Area" localSheetId="0">'C-14'!$A$1:$G$17</definedName>
  </definedNames>
  <calcPr fullCalcOnLoad="1"/>
</workbook>
</file>

<file path=xl/sharedStrings.xml><?xml version="1.0" encoding="utf-8"?>
<sst xmlns="http://schemas.openxmlformats.org/spreadsheetml/2006/main" count="10" uniqueCount="10">
  <si>
    <t>Weather related</t>
  </si>
  <si>
    <t>All other causes</t>
  </si>
  <si>
    <t>Vessel incident</t>
  </si>
  <si>
    <t>Weather (percentage of total)</t>
  </si>
  <si>
    <t>System availability (percentage)</t>
  </si>
  <si>
    <t>Total downtime hours</t>
  </si>
  <si>
    <r>
      <t xml:space="preserve">NOTES: </t>
    </r>
    <r>
      <rPr>
        <i/>
        <sz val="10"/>
        <rFont val="Arial"/>
        <family val="2"/>
      </rPr>
      <t>Weather-related</t>
    </r>
    <r>
      <rPr>
        <sz val="10"/>
        <rFont val="Arial"/>
        <family val="2"/>
      </rPr>
      <t xml:space="preserve"> causes includes poor visibility and high wind/ice; </t>
    </r>
    <r>
      <rPr>
        <i/>
        <sz val="10"/>
        <rFont val="Arial"/>
        <family val="2"/>
      </rPr>
      <t>All other causes</t>
    </r>
    <r>
      <rPr>
        <sz val="10"/>
        <rFont val="Arial"/>
        <family val="2"/>
      </rPr>
      <t xml:space="preserve"> includes lock equipment malfunction, civil interference, pilotage, and water level/flow.  These data pertain only to the two U.S. locks (Snell and Eisenhower) on the St. Lawrence Seaway between the Port of Montreal and Lake Ontario.  Canada operates another five locks along this portion of the Seaway, as well as other Seaway locks at the Welland Canal.</t>
    </r>
  </si>
  <si>
    <t>Hours of downtime, unless otherwise noted</t>
  </si>
  <si>
    <t>TABLE C-14 St. Lawrence Seaway U.S. Locks Downtime by Cause: 1995–2006</t>
  </si>
  <si>
    <r>
      <t xml:space="preserve">
SOURCES:</t>
    </r>
    <r>
      <rPr>
        <sz val="10"/>
        <rFont val="Arial"/>
        <family val="2"/>
      </rPr>
      <t xml:space="preserve">  </t>
    </r>
    <r>
      <rPr>
        <b/>
        <sz val="10"/>
        <rFont val="Arial"/>
        <family val="2"/>
      </rPr>
      <t>1995</t>
    </r>
    <r>
      <rPr>
        <b/>
        <sz val="10"/>
        <rFont val="Arial"/>
        <family val="0"/>
      </rPr>
      <t>–</t>
    </r>
    <r>
      <rPr>
        <b/>
        <sz val="10"/>
        <rFont val="Arial"/>
        <family val="2"/>
      </rPr>
      <t>2001</t>
    </r>
    <r>
      <rPr>
        <sz val="10"/>
        <rFont val="Arial"/>
        <family val="0"/>
      </rPr>
      <t>—</t>
    </r>
    <r>
      <rPr>
        <sz val="10"/>
        <rFont val="Arial"/>
        <family val="2"/>
      </rPr>
      <t xml:space="preserve">U.S. Department of Transportation, Saint Lawrence Seaway Development Corp. (SLSDC), </t>
    </r>
    <r>
      <rPr>
        <i/>
        <sz val="10"/>
        <rFont val="Arial"/>
        <family val="2"/>
      </rPr>
      <t>Annual Reports</t>
    </r>
    <r>
      <rPr>
        <sz val="10"/>
        <rFont val="Arial"/>
        <family val="2"/>
      </rPr>
      <t xml:space="preserve"> (Washington, DC: Various years).  Reports for 1997–2001 available at http://www.greatlakes-seaway.com/ as of March 2004.  </t>
    </r>
    <r>
      <rPr>
        <b/>
        <sz val="10"/>
        <rFont val="Arial"/>
        <family val="2"/>
      </rPr>
      <t>2002, 2003, 2004, 2005, and 2006—</t>
    </r>
    <r>
      <rPr>
        <sz val="10"/>
        <rFont val="Arial"/>
        <family val="2"/>
      </rPr>
      <t>SLDC, personal communication, March and December 2004, February 2005, May 2006, and June 2007.</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</si>
</sst>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s>
  <fonts count="3">
    <font>
      <sz val="10"/>
      <name val="Arial"/>
      <family val="0"/>
    </font>
    <font>
      <b/>
      <sz val="10"/>
      <name val="Arial"/>
      <family val="2"/>
    </font>
    <font>
      <i/>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ont="1" applyAlignment="1">
      <alignment/>
    </xf>
    <xf numFmtId="164" fontId="0" fillId="0" borderId="0" xfId="0" applyNumberFormat="1" applyFont="1" applyBorder="1" applyAlignment="1">
      <alignment horizontal="right"/>
    </xf>
    <xf numFmtId="164" fontId="0" fillId="0" borderId="0" xfId="0" applyNumberFormat="1" applyFont="1" applyFill="1" applyBorder="1" applyAlignment="1">
      <alignment horizontal="right"/>
    </xf>
    <xf numFmtId="2" fontId="0" fillId="0" borderId="0" xfId="0" applyNumberFormat="1" applyAlignment="1">
      <alignment/>
    </xf>
    <xf numFmtId="0" fontId="1" fillId="0" borderId="0" xfId="0" applyFont="1" applyAlignment="1">
      <alignment/>
    </xf>
    <xf numFmtId="0" fontId="0" fillId="0" borderId="0" xfId="0" applyAlignment="1">
      <alignment horizontal="left"/>
    </xf>
    <xf numFmtId="1" fontId="0" fillId="0" borderId="0" xfId="0" applyNumberFormat="1" applyFont="1" applyBorder="1" applyAlignment="1">
      <alignment horizontal="right"/>
    </xf>
    <xf numFmtId="0" fontId="1" fillId="0" borderId="0" xfId="0" applyFont="1" applyAlignment="1">
      <alignment horizontal="left" wrapText="1"/>
    </xf>
    <xf numFmtId="0" fontId="0" fillId="0" borderId="0" xfId="0" applyAlignment="1">
      <alignment wrapText="1"/>
    </xf>
    <xf numFmtId="164" fontId="0" fillId="0" borderId="0" xfId="19" applyNumberFormat="1" applyFont="1" applyBorder="1" applyAlignment="1">
      <alignment/>
    </xf>
    <xf numFmtId="164" fontId="0" fillId="0" borderId="0" xfId="0" applyNumberFormat="1" applyFont="1" applyBorder="1" applyAlignment="1">
      <alignment/>
    </xf>
    <xf numFmtId="0" fontId="1" fillId="0" borderId="0" xfId="0" applyFont="1" applyAlignment="1">
      <alignment wrapText="1"/>
    </xf>
    <xf numFmtId="0" fontId="1" fillId="0" borderId="1" xfId="0" applyFont="1" applyBorder="1" applyAlignment="1">
      <alignment horizontal="center" wrapText="1"/>
    </xf>
    <xf numFmtId="0" fontId="0" fillId="0" borderId="0" xfId="0" applyBorder="1" applyAlignment="1">
      <alignment/>
    </xf>
    <xf numFmtId="0" fontId="1" fillId="0" borderId="0" xfId="0" applyFont="1" applyBorder="1" applyAlignment="1">
      <alignment/>
    </xf>
    <xf numFmtId="164" fontId="0" fillId="0" borderId="1" xfId="0" applyNumberFormat="1" applyFont="1" applyFill="1" applyBorder="1" applyAlignment="1">
      <alignment horizontal="right"/>
    </xf>
    <xf numFmtId="164" fontId="0" fillId="0" borderId="1" xfId="0" applyNumberFormat="1" applyFont="1" applyBorder="1" applyAlignment="1">
      <alignment/>
    </xf>
    <xf numFmtId="1" fontId="0" fillId="0" borderId="1" xfId="0" applyNumberFormat="1" applyFont="1" applyBorder="1" applyAlignment="1">
      <alignment horizontal="right"/>
    </xf>
    <xf numFmtId="164" fontId="0" fillId="0" borderId="1" xfId="0" applyNumberFormat="1" applyFont="1" applyBorder="1" applyAlignment="1">
      <alignment horizontal="right"/>
    </xf>
    <xf numFmtId="0" fontId="1" fillId="0" borderId="1" xfId="0" applyFont="1" applyBorder="1" applyAlignment="1">
      <alignment horizontal="center"/>
    </xf>
    <xf numFmtId="0" fontId="1" fillId="0" borderId="1" xfId="0" applyFont="1" applyFill="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horizontal="right" wrapText="1"/>
    </xf>
    <xf numFmtId="164" fontId="0" fillId="0" borderId="0" xfId="0" applyNumberFormat="1" applyFont="1" applyBorder="1" applyAlignment="1">
      <alignment horizontal="right" wrapText="1"/>
    </xf>
    <xf numFmtId="0" fontId="1" fillId="0" borderId="0" xfId="0" applyFont="1" applyAlignment="1">
      <alignment horizontal="left" wrapText="1"/>
    </xf>
    <xf numFmtId="0" fontId="1"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left"/>
    </xf>
    <xf numFmtId="0" fontId="0" fillId="0" borderId="0" xfId="0" applyFont="1" applyFill="1" applyBorder="1" applyAlignment="1">
      <alignment horizontal="left"/>
    </xf>
    <xf numFmtId="0" fontId="0" fillId="0" borderId="1" xfId="0" applyFont="1" applyFill="1" applyBorder="1" applyAlignment="1">
      <alignment horizontal="left"/>
    </xf>
    <xf numFmtId="0" fontId="1"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A1" sqref="A1:G1"/>
    </sheetView>
  </sheetViews>
  <sheetFormatPr defaultColWidth="9.140625" defaultRowHeight="12.75"/>
  <cols>
    <col min="1" max="1" width="9.7109375" style="0" customWidth="1"/>
    <col min="2" max="5" width="10.7109375" style="0" customWidth="1"/>
    <col min="6" max="6" width="12.28125" style="0" customWidth="1"/>
    <col min="7" max="7" width="12.421875" style="0" customWidth="1"/>
    <col min="8" max="11" width="8.28125" style="0" customWidth="1"/>
    <col min="12" max="12" width="7.8515625" style="5" customWidth="1"/>
  </cols>
  <sheetData>
    <row r="1" spans="1:12" ht="12.75">
      <c r="A1" s="26" t="s">
        <v>8</v>
      </c>
      <c r="B1" s="26"/>
      <c r="C1" s="26"/>
      <c r="D1" s="26"/>
      <c r="E1" s="26"/>
      <c r="F1" s="26"/>
      <c r="G1" s="26"/>
      <c r="H1" s="9"/>
      <c r="I1" s="9"/>
      <c r="J1" s="9"/>
      <c r="K1" s="9"/>
      <c r="L1" s="9"/>
    </row>
    <row r="2" spans="1:12" ht="12.75">
      <c r="A2" s="27" t="s">
        <v>7</v>
      </c>
      <c r="B2" s="27"/>
      <c r="C2" s="27"/>
      <c r="D2" s="27"/>
      <c r="E2" s="27"/>
      <c r="F2" s="27"/>
      <c r="G2" s="27"/>
      <c r="H2" s="9"/>
      <c r="I2" s="9"/>
      <c r="J2" s="9"/>
      <c r="K2" s="9"/>
      <c r="L2" s="9"/>
    </row>
    <row r="3" spans="1:11" s="6" customFormat="1" ht="48.75" customHeight="1">
      <c r="A3" s="20"/>
      <c r="B3" s="13" t="s">
        <v>0</v>
      </c>
      <c r="C3" s="13" t="s">
        <v>2</v>
      </c>
      <c r="D3" s="13" t="s">
        <v>1</v>
      </c>
      <c r="E3" s="21" t="s">
        <v>5</v>
      </c>
      <c r="F3" s="21" t="s">
        <v>3</v>
      </c>
      <c r="G3" s="13" t="s">
        <v>4</v>
      </c>
      <c r="H3" s="8"/>
      <c r="I3" s="8"/>
      <c r="J3" s="8"/>
      <c r="K3" s="8"/>
    </row>
    <row r="4" spans="1:11" s="6" customFormat="1" ht="12.75">
      <c r="A4" s="28">
        <v>1995</v>
      </c>
      <c r="B4" s="22">
        <v>88.5</v>
      </c>
      <c r="C4" s="22">
        <v>32.6</v>
      </c>
      <c r="D4" s="22">
        <v>16.7</v>
      </c>
      <c r="E4" s="23">
        <v>137.8</v>
      </c>
      <c r="F4" s="23">
        <v>64</v>
      </c>
      <c r="G4" s="24">
        <v>99</v>
      </c>
      <c r="H4" s="8"/>
      <c r="I4" s="8"/>
      <c r="J4" s="8"/>
      <c r="K4" s="8"/>
    </row>
    <row r="5" spans="1:11" s="6" customFormat="1" ht="12.75">
      <c r="A5" s="28">
        <v>1996</v>
      </c>
      <c r="B5" s="22">
        <v>143.4</v>
      </c>
      <c r="C5" s="22">
        <v>38.3</v>
      </c>
      <c r="D5" s="22">
        <v>5.9</v>
      </c>
      <c r="E5" s="23">
        <v>187.6</v>
      </c>
      <c r="F5" s="23">
        <v>76</v>
      </c>
      <c r="G5" s="24">
        <v>97</v>
      </c>
      <c r="H5" s="8"/>
      <c r="I5" s="8"/>
      <c r="J5" s="8"/>
      <c r="K5" s="8"/>
    </row>
    <row r="6" spans="1:12" ht="12.75">
      <c r="A6" s="28">
        <v>1997</v>
      </c>
      <c r="B6" s="2">
        <v>65.2</v>
      </c>
      <c r="C6" s="2">
        <v>31.2</v>
      </c>
      <c r="D6" s="2">
        <v>35.6</v>
      </c>
      <c r="E6" s="11">
        <f aca="true" t="shared" si="0" ref="E6:E14">SUM(B6:D6)</f>
        <v>132</v>
      </c>
      <c r="F6" s="7">
        <f aca="true" t="shared" si="1" ref="F6:F15">(B6/E6)*100</f>
        <v>49.3939393939394</v>
      </c>
      <c r="G6" s="3">
        <v>98</v>
      </c>
      <c r="J6" s="1"/>
      <c r="K6" s="5"/>
      <c r="L6" s="4"/>
    </row>
    <row r="7" spans="1:12" ht="12.75">
      <c r="A7" s="28">
        <v>1998</v>
      </c>
      <c r="B7" s="2">
        <v>43.2</v>
      </c>
      <c r="C7" s="2">
        <v>43.3</v>
      </c>
      <c r="D7" s="2">
        <v>12.1</v>
      </c>
      <c r="E7" s="11">
        <f t="shared" si="0"/>
        <v>98.6</v>
      </c>
      <c r="F7" s="7">
        <f t="shared" si="1"/>
        <v>43.8133874239351</v>
      </c>
      <c r="G7" s="3">
        <v>98.5</v>
      </c>
      <c r="J7" s="1"/>
      <c r="K7" s="5"/>
      <c r="L7" s="4"/>
    </row>
    <row r="8" spans="1:12" ht="12.75">
      <c r="A8" s="28">
        <v>1999</v>
      </c>
      <c r="B8" s="2">
        <v>2</v>
      </c>
      <c r="C8" s="2">
        <v>46.3</v>
      </c>
      <c r="D8" s="2">
        <v>1.3</v>
      </c>
      <c r="E8" s="11">
        <f t="shared" si="0"/>
        <v>49.599999999999994</v>
      </c>
      <c r="F8" s="7">
        <f t="shared" si="1"/>
        <v>4.03225806451613</v>
      </c>
      <c r="G8" s="3">
        <v>99.2</v>
      </c>
      <c r="K8" s="5"/>
      <c r="L8"/>
    </row>
    <row r="9" spans="1:12" ht="12.75">
      <c r="A9" s="28">
        <v>2000</v>
      </c>
      <c r="B9" s="2">
        <v>53.7</v>
      </c>
      <c r="C9" s="2">
        <v>27.8</v>
      </c>
      <c r="D9" s="2">
        <v>2.6</v>
      </c>
      <c r="E9" s="11">
        <f t="shared" si="0"/>
        <v>84.1</v>
      </c>
      <c r="F9" s="7">
        <f t="shared" si="1"/>
        <v>63.85255648038051</v>
      </c>
      <c r="G9" s="3">
        <v>98.7</v>
      </c>
      <c r="K9" s="5"/>
      <c r="L9"/>
    </row>
    <row r="10" spans="1:12" ht="12.75">
      <c r="A10" s="28">
        <v>2001</v>
      </c>
      <c r="B10" s="2">
        <v>56.8</v>
      </c>
      <c r="C10" s="2">
        <v>45.1</v>
      </c>
      <c r="D10" s="2">
        <v>8.9</v>
      </c>
      <c r="E10" s="11">
        <f t="shared" si="0"/>
        <v>110.80000000000001</v>
      </c>
      <c r="F10" s="7">
        <f t="shared" si="1"/>
        <v>51.26353790613718</v>
      </c>
      <c r="G10" s="3">
        <v>98.3</v>
      </c>
      <c r="K10" s="5"/>
      <c r="L10"/>
    </row>
    <row r="11" spans="1:12" ht="12.75">
      <c r="A11" s="29">
        <v>2002</v>
      </c>
      <c r="B11" s="10">
        <v>41.1</v>
      </c>
      <c r="C11" s="10">
        <v>16.9</v>
      </c>
      <c r="D11" s="10">
        <v>5.1</v>
      </c>
      <c r="E11" s="11">
        <f t="shared" si="0"/>
        <v>63.1</v>
      </c>
      <c r="F11" s="7">
        <f t="shared" si="1"/>
        <v>65.13470681458003</v>
      </c>
      <c r="G11" s="3">
        <v>99.1</v>
      </c>
      <c r="K11" s="5"/>
      <c r="L11"/>
    </row>
    <row r="12" spans="1:12" ht="12.75">
      <c r="A12" s="29">
        <v>2003</v>
      </c>
      <c r="B12" s="3">
        <v>57.6</v>
      </c>
      <c r="C12" s="3">
        <v>15.9</v>
      </c>
      <c r="D12" s="3">
        <v>0</v>
      </c>
      <c r="E12" s="11">
        <f t="shared" si="0"/>
        <v>73.5</v>
      </c>
      <c r="F12" s="7">
        <f t="shared" si="1"/>
        <v>78.36734693877551</v>
      </c>
      <c r="G12" s="3">
        <v>98.9</v>
      </c>
      <c r="K12" s="5"/>
      <c r="L12"/>
    </row>
    <row r="13" spans="1:12" ht="12.75">
      <c r="A13" s="28">
        <v>2004</v>
      </c>
      <c r="B13" s="3">
        <v>43.8</v>
      </c>
      <c r="C13" s="3">
        <v>15</v>
      </c>
      <c r="D13" s="3">
        <v>7.17</v>
      </c>
      <c r="E13" s="11">
        <f t="shared" si="0"/>
        <v>65.97</v>
      </c>
      <c r="F13" s="7">
        <f t="shared" si="1"/>
        <v>66.39381537062302</v>
      </c>
      <c r="G13" s="3">
        <v>99</v>
      </c>
      <c r="K13" s="5"/>
      <c r="L13"/>
    </row>
    <row r="14" spans="1:12" ht="12.75">
      <c r="A14" s="29">
        <v>2005</v>
      </c>
      <c r="B14" s="3">
        <v>16.9</v>
      </c>
      <c r="C14" s="3">
        <v>12.1</v>
      </c>
      <c r="D14" s="3">
        <v>6</v>
      </c>
      <c r="E14" s="11">
        <f t="shared" si="0"/>
        <v>35</v>
      </c>
      <c r="F14" s="7">
        <f t="shared" si="1"/>
        <v>48.285714285714285</v>
      </c>
      <c r="G14" s="2">
        <v>99.5</v>
      </c>
      <c r="K14" s="5"/>
      <c r="L14"/>
    </row>
    <row r="15" spans="1:11" s="14" customFormat="1" ht="12.75">
      <c r="A15" s="30">
        <v>2006</v>
      </c>
      <c r="B15" s="16">
        <v>19.1</v>
      </c>
      <c r="C15" s="16">
        <v>34.5</v>
      </c>
      <c r="D15" s="16">
        <v>8.8</v>
      </c>
      <c r="E15" s="17">
        <f>SUM(B15:D15)</f>
        <v>62.400000000000006</v>
      </c>
      <c r="F15" s="18">
        <f t="shared" si="1"/>
        <v>30.608974358974354</v>
      </c>
      <c r="G15" s="19">
        <v>99.1</v>
      </c>
      <c r="K15" s="15"/>
    </row>
    <row r="16" spans="1:12" ht="78" customHeight="1">
      <c r="A16" s="31" t="s">
        <v>6</v>
      </c>
      <c r="B16" s="31"/>
      <c r="C16" s="31"/>
      <c r="D16" s="31"/>
      <c r="E16" s="31"/>
      <c r="F16" s="31"/>
      <c r="G16" s="31"/>
      <c r="H16" s="9"/>
      <c r="I16" s="9"/>
      <c r="J16" s="9"/>
      <c r="K16" s="9"/>
      <c r="L16" s="9"/>
    </row>
    <row r="17" spans="1:12" ht="78" customHeight="1">
      <c r="A17" s="25" t="s">
        <v>9</v>
      </c>
      <c r="B17" s="25"/>
      <c r="C17" s="25"/>
      <c r="D17" s="25"/>
      <c r="E17" s="25"/>
      <c r="F17" s="25"/>
      <c r="G17" s="25"/>
      <c r="H17" s="12"/>
      <c r="I17" s="12"/>
      <c r="J17" s="12"/>
      <c r="K17" s="12"/>
      <c r="L17" s="12"/>
    </row>
    <row r="18" ht="12.75">
      <c r="M18" s="1"/>
    </row>
  </sheetData>
  <mergeCells count="4">
    <mergeCell ref="A16:G16"/>
    <mergeCell ref="A17:G17"/>
    <mergeCell ref="A1:G1"/>
    <mergeCell ref="A2:G2"/>
  </mergeCells>
  <printOptions horizontalCentered="1"/>
  <pageMargins left="0.75" right="0.75" top="1.25" bottom="0.75" header="0.75" footer="0.5"/>
  <pageSetup horizontalDpi="600" verticalDpi="600" orientation="portrait" r:id="rId1"/>
  <colBreaks count="1" manualBreakCount="1">
    <brk id="12"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jkapisko</dc:creator>
  <cp:keywords/>
  <dc:description/>
  <cp:lastModifiedBy>dominique.megret</cp:lastModifiedBy>
  <cp:lastPrinted>2007-09-12T14:28:02Z</cp:lastPrinted>
  <dcterms:created xsi:type="dcterms:W3CDTF">2003-12-24T17:11:35Z</dcterms:created>
  <dcterms:modified xsi:type="dcterms:W3CDTF">2008-06-25T12:38:42Z</dcterms:modified>
  <cp:category/>
  <cp:version/>
  <cp:contentType/>
  <cp:contentStatus/>
</cp:coreProperties>
</file>