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480" windowHeight="11640" activeTab="0"/>
  </bookViews>
  <sheets>
    <sheet name="3-5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<sst xmlns="http://schemas.openxmlformats.org/spreadsheetml/2006/main" count="19" uniqueCount="14">
  <si>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Housing</t>
  </si>
  <si>
    <t>Food</t>
  </si>
  <si>
    <t>Education</t>
  </si>
  <si>
    <t>Total GDP</t>
  </si>
  <si>
    <t>Percent of total</t>
  </si>
  <si>
    <t>Healthcare</t>
  </si>
  <si>
    <t xml:space="preserve">Other </t>
  </si>
  <si>
    <r>
      <t>KEY:</t>
    </r>
    <r>
      <rPr>
        <sz val="9"/>
        <rFont val="Arial"/>
        <family val="2"/>
      </rPr>
      <t xml:space="preserve">  R = revised.</t>
    </r>
  </si>
  <si>
    <t>SOURCE</t>
  </si>
  <si>
    <r>
      <t xml:space="preserve">Table 3-5: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Gross Domestic Product (GDP) by Major Social Function </t>
    </r>
    <r>
      <rPr>
        <b/>
        <sz val="12"/>
        <rFont val="Arial"/>
        <family val="2"/>
      </rPr>
      <t xml:space="preserve">(Current $ billions) </t>
    </r>
  </si>
  <si>
    <t>Transportation</t>
  </si>
  <si>
    <t>NOTE</t>
  </si>
  <si>
    <r>
      <t xml:space="preserve">U.S. Department of Transportation, Bureau of Transportation Statistics, calculated based on data from U.S. Department of Commerce, Bureau of Economic Analysis, </t>
    </r>
    <r>
      <rPr>
        <i/>
        <sz val="9"/>
        <rFont val="Arial"/>
        <family val="2"/>
      </rPr>
      <t>National Income and Product Account Tables</t>
    </r>
    <r>
      <rPr>
        <sz val="9"/>
        <rFont val="Arial"/>
        <family val="2"/>
      </rPr>
      <t>, available at http://www.bea.gov/national/nipaweb/Index.asp as of February 2009.</t>
    </r>
  </si>
  <si>
    <t>Numbers may not add to totals due to rounding.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</si>
</sst>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&quot;(R)&quot;\ #,##0;&quot;(R) -&quot;#,##0;&quot;(R) &quot;\ 0"/>
    <numFmt numFmtId="168" formatCode="&quot;(R)&quot;\ ###0;&quot;(R) -&quot;###0;&quot;(R) &quot;\ 0"/>
    <numFmt numFmtId="169" formatCode="&quot;(R)&quot;\ #,##0.0;&quot;(R) -&quot;#,##0.0;&quot;(R) &quot;\ 0.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166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3" xfId="0" applyFont="1" applyFill="1" applyBorder="1" applyAlignment="1">
      <alignment horizontal="left" indent="1"/>
    </xf>
    <xf numFmtId="166" fontId="4" fillId="0" borderId="3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5" fillId="0" borderId="1" xfId="0" applyNumberFormat="1" applyFont="1" applyFill="1" applyBorder="1" applyAlignment="1">
      <alignment/>
    </xf>
    <xf numFmtId="1" fontId="5" fillId="0" borderId="4" xfId="0" applyNumberFormat="1" applyFont="1" applyFill="1" applyBorder="1" applyAlignment="1">
      <alignment horizontal="center"/>
    </xf>
    <xf numFmtId="167" fontId="5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7" fontId="4" fillId="0" borderId="3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/>
    </xf>
    <xf numFmtId="0" fontId="7" fillId="0" borderId="0" xfId="21" applyNumberFormat="1" applyFont="1" applyFill="1" applyAlignment="1">
      <alignment wrapText="1"/>
      <protection/>
    </xf>
    <xf numFmtId="0" fontId="6" fillId="0" borderId="0" xfId="21" applyNumberFormat="1" applyFont="1" applyFill="1" applyAlignment="1">
      <alignment wrapText="1"/>
      <protection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22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17.28125" style="13" customWidth="1"/>
    <col min="2" max="11" width="8.7109375" style="13" customWidth="1"/>
    <col min="12" max="12" width="9.28125" style="13" customWidth="1"/>
    <col min="13" max="16384" width="9.140625" style="13" customWidth="1"/>
  </cols>
  <sheetData>
    <row r="1" spans="1:18" ht="16.5" thickBot="1">
      <c r="A1" s="22" t="s">
        <v>9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4"/>
      <c r="M1" s="24"/>
      <c r="N1" s="24"/>
      <c r="O1" s="25"/>
      <c r="P1" s="25"/>
      <c r="Q1" s="25"/>
      <c r="R1" s="25"/>
    </row>
    <row r="2" spans="1:18" ht="16.5">
      <c r="A2" s="1"/>
      <c r="B2" s="12">
        <v>1991</v>
      </c>
      <c r="C2" s="11">
        <v>1992</v>
      </c>
      <c r="D2" s="11">
        <v>1993</v>
      </c>
      <c r="E2" s="11">
        <v>1994</v>
      </c>
      <c r="F2" s="11">
        <v>1995</v>
      </c>
      <c r="G2" s="11">
        <v>1996</v>
      </c>
      <c r="H2" s="11">
        <v>1997</v>
      </c>
      <c r="I2" s="11">
        <v>1998</v>
      </c>
      <c r="J2" s="11">
        <v>1999</v>
      </c>
      <c r="K2" s="11">
        <v>2000</v>
      </c>
      <c r="L2" s="11">
        <v>2001</v>
      </c>
      <c r="M2" s="11">
        <v>2002</v>
      </c>
      <c r="N2" s="11">
        <v>2003</v>
      </c>
      <c r="O2" s="11">
        <v>2004</v>
      </c>
      <c r="P2" s="14">
        <v>2005</v>
      </c>
      <c r="Q2" s="14">
        <v>2006</v>
      </c>
      <c r="R2" s="15">
        <v>2007</v>
      </c>
    </row>
    <row r="3" spans="1:18" ht="16.5">
      <c r="A3" s="2" t="s">
        <v>3</v>
      </c>
      <c r="B3" s="3">
        <f>SUM(B4,B6,B8,B10,B12,B14)</f>
        <v>5995.9</v>
      </c>
      <c r="C3" s="3">
        <f aca="true" t="shared" si="0" ref="C3:J3">SUM(C4,C6,C8,C10,C12,C14)</f>
        <v>6337.8</v>
      </c>
      <c r="D3" s="3">
        <f t="shared" si="0"/>
        <v>6657.3</v>
      </c>
      <c r="E3" s="3">
        <f t="shared" si="0"/>
        <v>7072.299999999999</v>
      </c>
      <c r="F3" s="3">
        <f t="shared" si="0"/>
        <v>7397.6</v>
      </c>
      <c r="G3" s="3">
        <f t="shared" si="0"/>
        <v>7816.900000000001</v>
      </c>
      <c r="H3" s="3">
        <f t="shared" si="0"/>
        <v>8304.300000000001</v>
      </c>
      <c r="I3" s="3">
        <f t="shared" si="0"/>
        <v>8747</v>
      </c>
      <c r="J3" s="3">
        <f t="shared" si="0"/>
        <v>9268.5</v>
      </c>
      <c r="K3" s="3">
        <f aca="true" t="shared" si="1" ref="K3:R3">SUM(K4,K6,K8,K10,K12,K14)</f>
        <v>9816.900000000001</v>
      </c>
      <c r="L3" s="3">
        <f>SUM(L4,L6,L8,L10,L12,L14)</f>
        <v>10128</v>
      </c>
      <c r="M3" s="3">
        <f t="shared" si="1"/>
        <v>10469.5</v>
      </c>
      <c r="N3" s="3">
        <f t="shared" si="1"/>
        <v>10960.8</v>
      </c>
      <c r="O3" s="3">
        <f t="shared" si="1"/>
        <v>11685.899999999998</v>
      </c>
      <c r="P3" s="3">
        <f t="shared" si="1"/>
        <v>12421.9</v>
      </c>
      <c r="Q3" s="3">
        <f t="shared" si="1"/>
        <v>13178.400000000001</v>
      </c>
      <c r="R3" s="3">
        <f t="shared" si="1"/>
        <v>13807.6</v>
      </c>
    </row>
    <row r="4" spans="1:18" ht="16.5">
      <c r="A4" s="4" t="s">
        <v>0</v>
      </c>
      <c r="B4" s="3">
        <v>1415.5916911266654</v>
      </c>
      <c r="C4" s="3">
        <v>1501.0042169385877</v>
      </c>
      <c r="D4" s="3">
        <v>1599.5383483329242</v>
      </c>
      <c r="E4" s="3">
        <v>1723.352090316868</v>
      </c>
      <c r="F4" s="3">
        <v>1802.9274026287233</v>
      </c>
      <c r="G4" s="3">
        <v>1917.3375</v>
      </c>
      <c r="H4" s="3">
        <v>2023.374214947543</v>
      </c>
      <c r="I4" s="3">
        <v>2152.0446228420783</v>
      </c>
      <c r="J4" s="3">
        <v>2297.7293577397536</v>
      </c>
      <c r="K4" s="3">
        <v>2436.2777843724966</v>
      </c>
      <c r="L4" s="3">
        <v>2534.9368391211906</v>
      </c>
      <c r="M4" s="3">
        <v>2609.912970193315</v>
      </c>
      <c r="N4" s="3">
        <v>2754.783062464302</v>
      </c>
      <c r="O4" s="3">
        <v>2976.998738393587</v>
      </c>
      <c r="P4" s="3">
        <v>3219.6766025235506</v>
      </c>
      <c r="Q4" s="3">
        <v>3369.701403249631</v>
      </c>
      <c r="R4" s="3">
        <v>3360.424927395934</v>
      </c>
    </row>
    <row r="5" spans="1:18" ht="16.5">
      <c r="A5" s="5" t="s">
        <v>4</v>
      </c>
      <c r="B5" s="6">
        <f>(B4/B3)*100</f>
        <v>23.609327892837864</v>
      </c>
      <c r="C5" s="6">
        <f aca="true" t="shared" si="2" ref="C5:R5">(C4/C3)*100</f>
        <v>23.683363579453243</v>
      </c>
      <c r="D5" s="6">
        <f t="shared" si="2"/>
        <v>24.026832925253842</v>
      </c>
      <c r="E5" s="6">
        <f t="shared" si="2"/>
        <v>24.36763274064828</v>
      </c>
      <c r="F5" s="6">
        <f t="shared" si="2"/>
        <v>24.371788183042113</v>
      </c>
      <c r="G5" s="6">
        <f t="shared" si="2"/>
        <v>24.52810577082987</v>
      </c>
      <c r="H5" s="6">
        <f t="shared" si="2"/>
        <v>24.365379561763696</v>
      </c>
      <c r="I5" s="6">
        <f t="shared" si="2"/>
        <v>24.60323108313797</v>
      </c>
      <c r="J5" s="6">
        <f t="shared" si="2"/>
        <v>24.790735909152005</v>
      </c>
      <c r="K5" s="6">
        <f t="shared" si="2"/>
        <v>24.81718041716322</v>
      </c>
      <c r="L5" s="6">
        <f t="shared" si="2"/>
        <v>25.028997226710022</v>
      </c>
      <c r="M5" s="6">
        <f t="shared" si="2"/>
        <v>24.92872601550518</v>
      </c>
      <c r="N5" s="6">
        <f t="shared" si="2"/>
        <v>25.13304742778175</v>
      </c>
      <c r="O5" s="6">
        <f t="shared" si="2"/>
        <v>25.47513446455632</v>
      </c>
      <c r="P5" s="6">
        <f t="shared" si="2"/>
        <v>25.919356962490042</v>
      </c>
      <c r="Q5" s="6">
        <f t="shared" si="2"/>
        <v>25.569882559716127</v>
      </c>
      <c r="R5" s="6">
        <f t="shared" si="2"/>
        <v>24.33750200900905</v>
      </c>
    </row>
    <row r="6" spans="1:18" ht="16.5">
      <c r="A6" s="4" t="s">
        <v>5</v>
      </c>
      <c r="B6" s="3">
        <v>842.9498080830887</v>
      </c>
      <c r="C6" s="3">
        <v>920.2580950582012</v>
      </c>
      <c r="D6" s="3">
        <v>980.3195292436186</v>
      </c>
      <c r="E6" s="3">
        <v>1036.304625471718</v>
      </c>
      <c r="F6" s="3">
        <v>1099.0832911290647</v>
      </c>
      <c r="G6" s="3">
        <v>1154.4375</v>
      </c>
      <c r="H6" s="3">
        <v>1225.572423117136</v>
      </c>
      <c r="I6" s="3">
        <v>1304.5806037928396</v>
      </c>
      <c r="J6" s="3">
        <v>1384.0591659371269</v>
      </c>
      <c r="K6" s="3">
        <v>1491.0317387304508</v>
      </c>
      <c r="L6" s="3">
        <v>1596.298041105599</v>
      </c>
      <c r="M6" s="3">
        <v>1714.311234304216</v>
      </c>
      <c r="N6" s="3">
        <v>1847.0551015109818</v>
      </c>
      <c r="O6" s="3">
        <v>1981.3232835930162</v>
      </c>
      <c r="P6" s="3">
        <v>2122.58230409128</v>
      </c>
      <c r="Q6" s="3">
        <v>2259.118685376662</v>
      </c>
      <c r="R6" s="3">
        <v>2401.4483398900124</v>
      </c>
    </row>
    <row r="7" spans="1:18" ht="16.5">
      <c r="A7" s="5" t="s">
        <v>4</v>
      </c>
      <c r="B7" s="6">
        <f>(B6/B3)*100</f>
        <v>14.058770294419332</v>
      </c>
      <c r="C7" s="6">
        <f aca="true" t="shared" si="3" ref="C7:R7">(C6/C3)*100</f>
        <v>14.520150447445504</v>
      </c>
      <c r="D7" s="6">
        <f t="shared" si="3"/>
        <v>14.725482241203169</v>
      </c>
      <c r="E7" s="6">
        <f t="shared" si="3"/>
        <v>14.653007161343808</v>
      </c>
      <c r="F7" s="6">
        <f t="shared" si="3"/>
        <v>14.857295489470431</v>
      </c>
      <c r="G7" s="6">
        <f t="shared" si="3"/>
        <v>14.768482390717546</v>
      </c>
      <c r="H7" s="6">
        <f t="shared" si="3"/>
        <v>14.758286949136421</v>
      </c>
      <c r="I7" s="6">
        <f t="shared" si="3"/>
        <v>14.914606194041838</v>
      </c>
      <c r="J7" s="6">
        <f t="shared" si="3"/>
        <v>14.932935922070744</v>
      </c>
      <c r="K7" s="6">
        <f t="shared" si="3"/>
        <v>15.188417308217977</v>
      </c>
      <c r="L7" s="6">
        <f t="shared" si="3"/>
        <v>15.761236582796197</v>
      </c>
      <c r="M7" s="6">
        <f t="shared" si="3"/>
        <v>16.37433721098635</v>
      </c>
      <c r="N7" s="6">
        <f t="shared" si="3"/>
        <v>16.851462498275506</v>
      </c>
      <c r="O7" s="6">
        <f t="shared" si="3"/>
        <v>16.954819770775178</v>
      </c>
      <c r="P7" s="6">
        <f t="shared" si="3"/>
        <v>17.087420636869403</v>
      </c>
      <c r="Q7" s="6">
        <f t="shared" si="3"/>
        <v>17.142587001279836</v>
      </c>
      <c r="R7" s="6">
        <f t="shared" si="3"/>
        <v>17.392221239679685</v>
      </c>
    </row>
    <row r="8" spans="1:18" ht="16.5">
      <c r="A8" s="4" t="s">
        <v>1</v>
      </c>
      <c r="B8" s="3">
        <v>795.6984420862495</v>
      </c>
      <c r="C8" s="3">
        <v>826.1508889570986</v>
      </c>
      <c r="D8" s="3">
        <v>843.8507581678912</v>
      </c>
      <c r="E8" s="3">
        <v>894.0860329306602</v>
      </c>
      <c r="F8" s="3">
        <v>906.4180975923468</v>
      </c>
      <c r="G8" s="3">
        <v>965.2125</v>
      </c>
      <c r="H8" s="3">
        <v>992.1267873237913</v>
      </c>
      <c r="I8" s="3">
        <v>1029.5882949230377</v>
      </c>
      <c r="J8" s="3">
        <v>1092.2227839235973</v>
      </c>
      <c r="K8" s="3">
        <v>1162.6391251446719</v>
      </c>
      <c r="L8" s="3">
        <v>1203.4644989369244</v>
      </c>
      <c r="M8" s="3">
        <v>1228.6611696845193</v>
      </c>
      <c r="N8" s="3">
        <v>1273.6407549717017</v>
      </c>
      <c r="O8" s="3">
        <v>1350.7680681804316</v>
      </c>
      <c r="P8" s="3">
        <v>1419.814533994318</v>
      </c>
      <c r="Q8" s="3">
        <v>1506.2516986706053</v>
      </c>
      <c r="R8" s="3">
        <v>1601.944436777821</v>
      </c>
    </row>
    <row r="9" spans="1:18" ht="16.5">
      <c r="A9" s="5" t="s">
        <v>4</v>
      </c>
      <c r="B9" s="6">
        <f>(B8/B3)*100</f>
        <v>13.270709019267327</v>
      </c>
      <c r="C9" s="6">
        <f aca="true" t="shared" si="4" ref="C9:R9">(C8/C3)*100</f>
        <v>13.035294407477336</v>
      </c>
      <c r="D9" s="6">
        <f t="shared" si="4"/>
        <v>12.675570549139909</v>
      </c>
      <c r="E9" s="6">
        <f t="shared" si="4"/>
        <v>12.642082956473285</v>
      </c>
      <c r="F9" s="6">
        <f t="shared" si="4"/>
        <v>12.252867113555029</v>
      </c>
      <c r="G9" s="6">
        <f t="shared" si="4"/>
        <v>12.347765738336168</v>
      </c>
      <c r="H9" s="6">
        <f t="shared" si="4"/>
        <v>11.947145302118074</v>
      </c>
      <c r="I9" s="6">
        <f t="shared" si="4"/>
        <v>11.770759059369357</v>
      </c>
      <c r="J9" s="6">
        <f t="shared" si="4"/>
        <v>11.784245389476153</v>
      </c>
      <c r="K9" s="6">
        <f t="shared" si="4"/>
        <v>11.843240994047731</v>
      </c>
      <c r="L9" s="6">
        <f t="shared" si="4"/>
        <v>11.882548370230296</v>
      </c>
      <c r="M9" s="6">
        <f t="shared" si="4"/>
        <v>11.735624143316484</v>
      </c>
      <c r="N9" s="6">
        <f t="shared" si="4"/>
        <v>11.619961635753793</v>
      </c>
      <c r="O9" s="6">
        <f t="shared" si="4"/>
        <v>11.558956247960635</v>
      </c>
      <c r="P9" s="6">
        <f t="shared" si="4"/>
        <v>11.429930477578456</v>
      </c>
      <c r="Q9" s="6">
        <f t="shared" si="4"/>
        <v>11.429700864070032</v>
      </c>
      <c r="R9" s="6">
        <f t="shared" si="4"/>
        <v>11.601903565991345</v>
      </c>
    </row>
    <row r="10" spans="1:18" ht="16.5">
      <c r="A10" s="7" t="s">
        <v>10</v>
      </c>
      <c r="B10" s="3">
        <v>622.9</v>
      </c>
      <c r="C10" s="3">
        <v>667.5</v>
      </c>
      <c r="D10" s="3">
        <v>714.7</v>
      </c>
      <c r="E10" s="3">
        <v>778.4</v>
      </c>
      <c r="F10" s="3">
        <v>810.1</v>
      </c>
      <c r="G10" s="3">
        <v>868.1</v>
      </c>
      <c r="H10" s="16">
        <v>932</v>
      </c>
      <c r="I10" s="16">
        <v>968.6</v>
      </c>
      <c r="J10" s="16">
        <v>1047.9</v>
      </c>
      <c r="K10" s="16">
        <v>1095.2</v>
      </c>
      <c r="L10" s="16">
        <v>1088.2</v>
      </c>
      <c r="M10" s="16">
        <v>1118</v>
      </c>
      <c r="N10" s="16">
        <v>1144.2</v>
      </c>
      <c r="O10" s="16">
        <v>1213.1</v>
      </c>
      <c r="P10" s="3">
        <v>1315.3</v>
      </c>
      <c r="Q10" s="3">
        <v>1385.6</v>
      </c>
      <c r="R10" s="3">
        <v>1451.6</v>
      </c>
    </row>
    <row r="11" spans="1:18" ht="16.5">
      <c r="A11" s="5" t="s">
        <v>4</v>
      </c>
      <c r="B11" s="6">
        <f>(B10/B3)*100</f>
        <v>10.388765656531964</v>
      </c>
      <c r="C11" s="6">
        <f aca="true" t="shared" si="5" ref="C11:R11">(C10/C3)*100</f>
        <v>10.532045820316197</v>
      </c>
      <c r="D11" s="6">
        <f t="shared" si="5"/>
        <v>10.735583494810209</v>
      </c>
      <c r="E11" s="6">
        <f t="shared" si="5"/>
        <v>11.00632043323954</v>
      </c>
      <c r="F11" s="6">
        <f t="shared" si="5"/>
        <v>10.950848923975343</v>
      </c>
      <c r="G11" s="6">
        <f t="shared" si="5"/>
        <v>11.105425424400977</v>
      </c>
      <c r="H11" s="17">
        <f t="shared" si="5"/>
        <v>11.223101284876508</v>
      </c>
      <c r="I11" s="17">
        <f t="shared" si="5"/>
        <v>11.07351091802904</v>
      </c>
      <c r="J11" s="17">
        <f t="shared" si="5"/>
        <v>11.306036575497656</v>
      </c>
      <c r="K11" s="17">
        <f t="shared" si="5"/>
        <v>11.15627132801597</v>
      </c>
      <c r="L11" s="17">
        <f t="shared" si="5"/>
        <v>10.744470774091628</v>
      </c>
      <c r="M11" s="17">
        <f t="shared" si="5"/>
        <v>10.67863794832609</v>
      </c>
      <c r="N11" s="17">
        <f t="shared" si="5"/>
        <v>10.439019049704402</v>
      </c>
      <c r="O11" s="17">
        <f t="shared" si="5"/>
        <v>10.380886367331572</v>
      </c>
      <c r="P11" s="6">
        <f t="shared" si="5"/>
        <v>10.58855730604819</v>
      </c>
      <c r="Q11" s="6">
        <f t="shared" si="5"/>
        <v>10.51417471013173</v>
      </c>
      <c r="R11" s="6">
        <f t="shared" si="5"/>
        <v>10.513050783626408</v>
      </c>
    </row>
    <row r="12" spans="1:18" ht="16.5">
      <c r="A12" s="4" t="s">
        <v>2</v>
      </c>
      <c r="B12" s="3">
        <v>412.51591781440504</v>
      </c>
      <c r="C12" s="3">
        <v>431.9979859750195</v>
      </c>
      <c r="D12" s="3">
        <v>452.5314366109113</v>
      </c>
      <c r="E12" s="3">
        <v>478.36211919971333</v>
      </c>
      <c r="F12" s="3">
        <v>512.0917460508863</v>
      </c>
      <c r="G12" s="3">
        <v>542.425</v>
      </c>
      <c r="H12" s="3">
        <v>576.7413815481127</v>
      </c>
      <c r="I12" s="3">
        <v>612.76587294838</v>
      </c>
      <c r="J12" s="3">
        <v>653.6705292479108</v>
      </c>
      <c r="K12" s="3">
        <v>710.0111374899843</v>
      </c>
      <c r="L12" s="3">
        <v>758.3506676116231</v>
      </c>
      <c r="M12" s="3">
        <v>792.7629314214972</v>
      </c>
      <c r="N12" s="3">
        <v>838.8023521470482</v>
      </c>
      <c r="O12" s="3">
        <v>879.5512451347624</v>
      </c>
      <c r="P12" s="3">
        <v>928.184528588353</v>
      </c>
      <c r="Q12" s="3">
        <v>983.1096750369276</v>
      </c>
      <c r="R12" s="3">
        <v>1047.5749902164735</v>
      </c>
    </row>
    <row r="13" spans="1:18" ht="16.5">
      <c r="A13" s="5" t="s">
        <v>4</v>
      </c>
      <c r="B13" s="6">
        <f>(B12/B3)*100</f>
        <v>6.879966607421823</v>
      </c>
      <c r="C13" s="6">
        <f aca="true" t="shared" si="6" ref="C13:R13">(C12/C3)*100</f>
        <v>6.8162136068512655</v>
      </c>
      <c r="D13" s="6">
        <f t="shared" si="6"/>
        <v>6.797522067668744</v>
      </c>
      <c r="E13" s="6">
        <f t="shared" si="6"/>
        <v>6.763883308113533</v>
      </c>
      <c r="F13" s="6">
        <f t="shared" si="6"/>
        <v>6.922403834363662</v>
      </c>
      <c r="G13" s="6">
        <f t="shared" si="6"/>
        <v>6.939131880924662</v>
      </c>
      <c r="H13" s="6">
        <f t="shared" si="6"/>
        <v>6.945093283577335</v>
      </c>
      <c r="I13" s="6">
        <f t="shared" si="6"/>
        <v>7.005440413266034</v>
      </c>
      <c r="J13" s="6">
        <f t="shared" si="6"/>
        <v>7.052603217866007</v>
      </c>
      <c r="K13" s="6">
        <f t="shared" si="6"/>
        <v>7.2325391670485</v>
      </c>
      <c r="L13" s="6">
        <f t="shared" si="6"/>
        <v>7.48766456962503</v>
      </c>
      <c r="M13" s="6">
        <f t="shared" si="6"/>
        <v>7.572118357337955</v>
      </c>
      <c r="N13" s="6">
        <f t="shared" si="6"/>
        <v>7.652747538017738</v>
      </c>
      <c r="O13" s="6">
        <f t="shared" si="6"/>
        <v>7.5266025306973585</v>
      </c>
      <c r="P13" s="6">
        <f t="shared" si="6"/>
        <v>7.47216229874941</v>
      </c>
      <c r="Q13" s="6">
        <f t="shared" si="6"/>
        <v>7.460007854040911</v>
      </c>
      <c r="R13" s="6">
        <f t="shared" si="6"/>
        <v>7.586944800084544</v>
      </c>
    </row>
    <row r="14" spans="1:18" ht="16.5">
      <c r="A14" s="8" t="s">
        <v>6</v>
      </c>
      <c r="B14" s="3">
        <v>1906.244140889591</v>
      </c>
      <c r="C14" s="3">
        <v>1990.8888130710927</v>
      </c>
      <c r="D14" s="3">
        <v>2066.359927644655</v>
      </c>
      <c r="E14" s="3">
        <v>2161.79513208104</v>
      </c>
      <c r="F14" s="3">
        <v>2266.9794625989794</v>
      </c>
      <c r="G14" s="3">
        <v>2369.3875</v>
      </c>
      <c r="H14" s="16">
        <v>2554.4851930634177</v>
      </c>
      <c r="I14" s="16">
        <v>2679.4206054936644</v>
      </c>
      <c r="J14" s="16">
        <v>2792.918163151611</v>
      </c>
      <c r="K14" s="16">
        <v>2921.740214262397</v>
      </c>
      <c r="L14" s="16">
        <v>2946.749953224662</v>
      </c>
      <c r="M14" s="16">
        <v>3005.8516943964532</v>
      </c>
      <c r="N14" s="16">
        <v>3102.318728905966</v>
      </c>
      <c r="O14" s="16">
        <v>3284.1586646982023</v>
      </c>
      <c r="P14" s="3">
        <v>3416.3420308024984</v>
      </c>
      <c r="Q14" s="3">
        <v>3674.6185376661765</v>
      </c>
      <c r="R14" s="3">
        <v>3944.6073057197596</v>
      </c>
    </row>
    <row r="15" spans="1:18" ht="17.25" thickBot="1">
      <c r="A15" s="9" t="s">
        <v>4</v>
      </c>
      <c r="B15" s="10">
        <f>(B14/B3)*100</f>
        <v>31.792460529521694</v>
      </c>
      <c r="C15" s="10">
        <f aca="true" t="shared" si="7" ref="C15:R15">(C14/C3)*100</f>
        <v>31.412932138456444</v>
      </c>
      <c r="D15" s="10">
        <f t="shared" si="7"/>
        <v>31.039008721924127</v>
      </c>
      <c r="E15" s="10">
        <f t="shared" si="7"/>
        <v>30.567073400181556</v>
      </c>
      <c r="F15" s="10">
        <f t="shared" si="7"/>
        <v>30.644796455593426</v>
      </c>
      <c r="G15" s="10">
        <f t="shared" si="7"/>
        <v>30.31108879479077</v>
      </c>
      <c r="H15" s="17">
        <f t="shared" si="7"/>
        <v>30.76099361852796</v>
      </c>
      <c r="I15" s="17">
        <f t="shared" si="7"/>
        <v>30.63245233215576</v>
      </c>
      <c r="J15" s="17">
        <f t="shared" si="7"/>
        <v>30.133442985937435</v>
      </c>
      <c r="K15" s="17">
        <f t="shared" si="7"/>
        <v>29.76235078550659</v>
      </c>
      <c r="L15" s="17">
        <f t="shared" si="7"/>
        <v>29.095082476546818</v>
      </c>
      <c r="M15" s="17">
        <f t="shared" si="7"/>
        <v>28.710556324527946</v>
      </c>
      <c r="N15" s="17">
        <f t="shared" si="7"/>
        <v>28.303761850466813</v>
      </c>
      <c r="O15" s="18">
        <f t="shared" si="7"/>
        <v>28.103600618678946</v>
      </c>
      <c r="P15" s="10">
        <f t="shared" si="7"/>
        <v>27.502572318264505</v>
      </c>
      <c r="Q15" s="10">
        <f t="shared" si="7"/>
        <v>27.88364701076137</v>
      </c>
      <c r="R15" s="10">
        <f t="shared" si="7"/>
        <v>28.56837760160896</v>
      </c>
    </row>
    <row r="16" spans="1:14" ht="12.75">
      <c r="A16" s="29" t="s">
        <v>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1"/>
      <c r="N16" s="31"/>
    </row>
    <row r="17" spans="1:14" ht="7.5" customHeight="1">
      <c r="A17" s="3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>
      <c r="A18" s="33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21"/>
      <c r="M18" s="21"/>
      <c r="N18" s="21"/>
    </row>
    <row r="19" spans="1:14" ht="12.75">
      <c r="A19" s="19" t="s">
        <v>13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1"/>
    </row>
    <row r="20" spans="1:14" ht="7.5" customHeight="1">
      <c r="A20" s="19"/>
      <c r="B20" s="20"/>
      <c r="C20" s="20"/>
      <c r="D20" s="20"/>
      <c r="E20" s="20"/>
      <c r="F20" s="20"/>
      <c r="G20" s="21"/>
      <c r="H20" s="21"/>
      <c r="I20" s="21"/>
      <c r="J20" s="21"/>
      <c r="K20" s="21"/>
      <c r="L20" s="21"/>
      <c r="M20" s="21"/>
      <c r="N20" s="21"/>
    </row>
    <row r="21" spans="1:14" ht="12.75">
      <c r="A21" s="33" t="s">
        <v>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  <c r="M21" s="21"/>
      <c r="N21" s="21"/>
    </row>
    <row r="22" spans="1:14" ht="28.5" customHeight="1">
      <c r="A22" s="26" t="s">
        <v>12</v>
      </c>
      <c r="B22" s="27"/>
      <c r="C22" s="27"/>
      <c r="D22" s="27"/>
      <c r="E22" s="27"/>
      <c r="F22" s="27"/>
      <c r="G22" s="27"/>
      <c r="H22" s="20"/>
      <c r="I22" s="28"/>
      <c r="J22" s="28"/>
      <c r="K22" s="28"/>
      <c r="L22" s="28"/>
      <c r="M22" s="28"/>
      <c r="N22" s="28"/>
    </row>
  </sheetData>
  <mergeCells count="8">
    <mergeCell ref="A20:N20"/>
    <mergeCell ref="A19:N19"/>
    <mergeCell ref="A1:R1"/>
    <mergeCell ref="A22:N22"/>
    <mergeCell ref="A16:N16"/>
    <mergeCell ref="A17:N17"/>
    <mergeCell ref="A18:N18"/>
    <mergeCell ref="A21:N21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gmekonne</dc:creator>
  <cp:keywords/>
  <dc:description/>
  <cp:lastModifiedBy>long.nguyen</cp:lastModifiedBy>
  <cp:lastPrinted>2008-04-01T13:55:40Z</cp:lastPrinted>
  <dcterms:created xsi:type="dcterms:W3CDTF">2004-10-05T15:25:19Z</dcterms:created>
  <dcterms:modified xsi:type="dcterms:W3CDTF">2009-03-31T19:18:20Z</dcterms:modified>
  <cp:category/>
  <cp:version/>
  <cp:contentType/>
  <cp:contentStatus/>
</cp:coreProperties>
</file>