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4955" windowHeight="7170" activeTab="1"/>
  </bookViews>
  <sheets>
    <sheet name="Notes" sheetId="1" r:id="rId1"/>
    <sheet name="Flag-MFW-2006" sheetId="2" r:id="rId2"/>
  </sheets>
  <definedNames>
    <definedName name="_xlnm.Print_Area" localSheetId="1">'Flag-MFW-2006'!$A$1:$N$36</definedName>
  </definedNames>
  <calcPr fullCalcOnLoad="1"/>
</workbook>
</file>

<file path=xl/sharedStrings.xml><?xml version="1.0" encoding="utf-8"?>
<sst xmlns="http://schemas.openxmlformats.org/spreadsheetml/2006/main" count="80" uniqueCount="60">
  <si>
    <t>Dry Bulk</t>
  </si>
  <si>
    <t>Containership</t>
  </si>
  <si>
    <t>Ro-Ro</t>
  </si>
  <si>
    <t>Tanker</t>
  </si>
  <si>
    <t>General Cargo</t>
  </si>
  <si>
    <t>Total</t>
  </si>
  <si>
    <t>Flag of Registry</t>
  </si>
  <si>
    <t>No.</t>
  </si>
  <si>
    <t>Deadweight</t>
  </si>
  <si>
    <t>TEU's</t>
  </si>
  <si>
    <t>Panama</t>
  </si>
  <si>
    <t>Liberia</t>
  </si>
  <si>
    <t>Greece</t>
  </si>
  <si>
    <t>Hong Kong</t>
  </si>
  <si>
    <t>Marshall Is.</t>
  </si>
  <si>
    <t>Bahamas</t>
  </si>
  <si>
    <t>Singapore</t>
  </si>
  <si>
    <t>Malta</t>
  </si>
  <si>
    <t>Cyprus</t>
  </si>
  <si>
    <t>-</t>
  </si>
  <si>
    <t>Norwegian Int'l</t>
  </si>
  <si>
    <t>Isle of Man</t>
  </si>
  <si>
    <t>India</t>
  </si>
  <si>
    <t>Germany</t>
  </si>
  <si>
    <t>United States</t>
  </si>
  <si>
    <t>South Korea</t>
  </si>
  <si>
    <t>Italy</t>
  </si>
  <si>
    <t>Japan</t>
  </si>
  <si>
    <t>United Kingdom</t>
  </si>
  <si>
    <t>Danish Int'l</t>
  </si>
  <si>
    <t>Iran</t>
  </si>
  <si>
    <t>Bermuda</t>
  </si>
  <si>
    <t>St. Vincent &amp; G.</t>
  </si>
  <si>
    <t>Belgium</t>
  </si>
  <si>
    <t>Malaysia</t>
  </si>
  <si>
    <t>Notes:</t>
  </si>
  <si>
    <t xml:space="preserve">Vessel Types </t>
  </si>
  <si>
    <t>The vessel categories used for this report include the following types:</t>
  </si>
  <si>
    <r>
      <t xml:space="preserve">   </t>
    </r>
    <r>
      <rPr>
        <b/>
        <sz val="9"/>
        <rFont val="Courier New"/>
        <family val="3"/>
      </rPr>
      <t>Tankers</t>
    </r>
    <r>
      <rPr>
        <sz val="9"/>
        <rFont val="Courier New"/>
        <family val="3"/>
      </rPr>
      <t>:  Petoleum Tankers, Chemical Carriers, LNG Carriers, LNG/LPG Carriers, LPG Carriers.</t>
    </r>
  </si>
  <si>
    <t xml:space="preserve">    </t>
  </si>
  <si>
    <r>
      <t xml:space="preserve">   </t>
    </r>
    <r>
      <rPr>
        <b/>
        <sz val="9"/>
        <rFont val="Courier New"/>
        <family val="3"/>
      </rPr>
      <t>Container</t>
    </r>
    <r>
      <rPr>
        <sz val="9"/>
        <rFont val="Courier New"/>
        <family val="3"/>
      </rPr>
      <t>:  Fully Cellular Containerships, Refrigerated Container Carriers.</t>
    </r>
  </si>
  <si>
    <r>
      <t xml:space="preserve">   </t>
    </r>
    <r>
      <rPr>
        <b/>
        <sz val="9"/>
        <rFont val="Courier New"/>
        <family val="3"/>
      </rPr>
      <t>Dry Bulk</t>
    </r>
    <r>
      <rPr>
        <sz val="9"/>
        <rFont val="Courier New"/>
        <family val="3"/>
      </rPr>
      <t>:  Bulk Vessls, Bulk Containerships, Cement Carriers, Wood Chip Carriers,</t>
    </r>
  </si>
  <si>
    <r>
      <t xml:space="preserve">   </t>
    </r>
    <r>
      <rPr>
        <b/>
        <sz val="9"/>
        <rFont val="Courier New"/>
        <family val="3"/>
      </rPr>
      <t>Ro-Ro</t>
    </r>
    <r>
      <rPr>
        <sz val="9"/>
        <rFont val="Courier New"/>
        <family val="3"/>
      </rPr>
      <t>:  Ro-Ro Vessels</t>
    </r>
    <r>
      <rPr>
        <b/>
        <sz val="9"/>
        <rFont val="Courier New"/>
        <family val="3"/>
      </rPr>
      <t xml:space="preserve">, </t>
    </r>
    <r>
      <rPr>
        <sz val="9"/>
        <rFont val="Courier New"/>
        <family val="3"/>
      </rPr>
      <t>Ro-Ro/Containerships, Car Carriers.</t>
    </r>
  </si>
  <si>
    <r>
      <t xml:space="preserve">   </t>
    </r>
    <r>
      <rPr>
        <b/>
        <sz val="9"/>
        <rFont val="Courier New"/>
        <family val="3"/>
      </rPr>
      <t>General Cargo</t>
    </r>
    <r>
      <rPr>
        <sz val="9"/>
        <rFont val="Courier New"/>
        <family val="3"/>
      </rPr>
      <t>:  General Cargo Carriers, Partial Containerships,</t>
    </r>
  </si>
  <si>
    <t xml:space="preserve">   Refrigerated Ships, Barge Carriers,  Barge Carriers, Livestock Carriers.</t>
  </si>
  <si>
    <t xml:space="preserve">   </t>
  </si>
  <si>
    <t>Capacities</t>
  </si>
  <si>
    <t xml:space="preserve">Vessel capacities are expressed in deadweight (DWT) which is the total weight (metric tons) </t>
  </si>
  <si>
    <t xml:space="preserve">of cargo, fuel, fresh water, stores and crew which a ship can carry when immersed to its load line. </t>
  </si>
  <si>
    <t xml:space="preserve">For containerships, capacities are also expressed in twenty-foot equivalent units (TEU).  </t>
  </si>
  <si>
    <t>A TEU is a nominal unit of measure equivalent to a 20’x8’x8’ shipping container.</t>
  </si>
  <si>
    <t>Sources</t>
  </si>
  <si>
    <t xml:space="preserve">Clarkson Research Studies, Vessel Registers, London:  Clarkson Shipbrokers, </t>
  </si>
  <si>
    <t>(www.clarksonresearch.com).</t>
  </si>
  <si>
    <t xml:space="preserve">   Ore/Bulk/Oil Carriers, Bulk/Oil Carriers, Lakers.</t>
  </si>
  <si>
    <t>Top 25 % of Total</t>
  </si>
  <si>
    <t xml:space="preserve">Top 25 </t>
  </si>
  <si>
    <t xml:space="preserve">China </t>
  </si>
  <si>
    <t>World Oceangoing Merchant Fleet, by Top 25 Flag and Type, 2006</t>
  </si>
  <si>
    <t>Vessels 10,000 Deadweight Tons or Greater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</si>
</sst>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1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b/>
      <sz val="12"/>
      <name val="Courier New"/>
      <family val="3"/>
    </font>
    <font>
      <sz val="9"/>
      <name val="Courier New"/>
      <family val="3"/>
    </font>
    <font>
      <b/>
      <u val="single"/>
      <sz val="9"/>
      <name val="Courier New"/>
      <family val="3"/>
    </font>
    <font>
      <b/>
      <sz val="9"/>
      <name val="Courier New"/>
      <family val="3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64" fontId="1" fillId="2" borderId="1" xfId="15" applyNumberFormat="1" applyFont="1" applyFill="1" applyBorder="1" applyAlignment="1">
      <alignment/>
    </xf>
    <xf numFmtId="164" fontId="2" fillId="2" borderId="2" xfId="15" applyNumberFormat="1" applyFont="1" applyFill="1" applyBorder="1" applyAlignment="1">
      <alignment horizontal="left"/>
    </xf>
    <xf numFmtId="164" fontId="2" fillId="2" borderId="3" xfId="15" applyNumberFormat="1" applyFont="1" applyFill="1" applyBorder="1" applyAlignment="1">
      <alignment horizontal="right"/>
    </xf>
    <xf numFmtId="164" fontId="2" fillId="2" borderId="4" xfId="15" applyNumberFormat="1" applyFont="1" applyFill="1" applyBorder="1" applyAlignment="1">
      <alignment horizontal="right"/>
    </xf>
    <xf numFmtId="164" fontId="2" fillId="2" borderId="5" xfId="15" applyNumberFormat="1" applyFont="1" applyFill="1" applyBorder="1" applyAlignment="1">
      <alignment horizontal="right"/>
    </xf>
    <xf numFmtId="164" fontId="2" fillId="2" borderId="5" xfId="15" applyNumberFormat="1" applyFont="1" applyFill="1" applyBorder="1" applyAlignment="1">
      <alignment horizontal="center"/>
    </xf>
    <xf numFmtId="0" fontId="2" fillId="3" borderId="0" xfId="21" applyFont="1" applyFill="1" applyBorder="1" applyAlignment="1">
      <alignment horizontal="center"/>
      <protection/>
    </xf>
    <xf numFmtId="0" fontId="2" fillId="0" borderId="0" xfId="21" applyFont="1" applyFill="1" applyBorder="1" applyAlignment="1">
      <alignment wrapText="1"/>
      <protection/>
    </xf>
    <xf numFmtId="164" fontId="2" fillId="0" borderId="0" xfId="15" applyNumberFormat="1" applyFont="1" applyFill="1" applyBorder="1" applyAlignment="1">
      <alignment horizontal="right" wrapText="1"/>
    </xf>
    <xf numFmtId="164" fontId="2" fillId="4" borderId="0" xfId="15" applyNumberFormat="1" applyFont="1" applyFill="1" applyBorder="1" applyAlignment="1">
      <alignment horizontal="right" wrapText="1"/>
    </xf>
    <xf numFmtId="164" fontId="2" fillId="5" borderId="0" xfId="15" applyNumberFormat="1" applyFont="1" applyFill="1" applyBorder="1" applyAlignment="1">
      <alignment horizontal="right" wrapText="1"/>
    </xf>
    <xf numFmtId="3" fontId="2" fillId="6" borderId="0" xfId="15" applyNumberFormat="1" applyFont="1" applyFill="1" applyBorder="1" applyAlignment="1">
      <alignment horizontal="right"/>
    </xf>
    <xf numFmtId="3" fontId="2" fillId="7" borderId="0" xfId="15" applyNumberFormat="1" applyFont="1" applyFill="1" applyBorder="1" applyAlignment="1">
      <alignment horizontal="right"/>
    </xf>
    <xf numFmtId="164" fontId="2" fillId="7" borderId="0" xfId="15" applyNumberFormat="1" applyFont="1" applyFill="1" applyBorder="1" applyAlignment="1">
      <alignment/>
    </xf>
    <xf numFmtId="164" fontId="2" fillId="6" borderId="0" xfId="15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justify"/>
    </xf>
    <xf numFmtId="0" fontId="8" fillId="0" borderId="0" xfId="20" applyAlignment="1">
      <alignment/>
    </xf>
    <xf numFmtId="3" fontId="1" fillId="0" borderId="0" xfId="0" applyNumberFormat="1" applyFont="1" applyBorder="1" applyAlignment="1">
      <alignment/>
    </xf>
    <xf numFmtId="3" fontId="2" fillId="8" borderId="0" xfId="21" applyNumberFormat="1" applyFont="1" applyFill="1" applyBorder="1" applyAlignment="1">
      <alignment horizontal="center"/>
      <protection/>
    </xf>
    <xf numFmtId="3" fontId="2" fillId="9" borderId="0" xfId="21" applyNumberFormat="1" applyFont="1" applyFill="1" applyBorder="1" applyAlignment="1">
      <alignment wrapText="1"/>
      <protection/>
    </xf>
    <xf numFmtId="0" fontId="2" fillId="0" borderId="0" xfId="21" applyFont="1" applyFill="1" applyBorder="1" applyAlignment="1">
      <alignment horizontal="center"/>
      <protection/>
    </xf>
    <xf numFmtId="164" fontId="2" fillId="0" borderId="0" xfId="15" applyNumberFormat="1" applyFont="1" applyFill="1" applyBorder="1" applyAlignment="1">
      <alignment horizontal="right" wrapText="1"/>
    </xf>
    <xf numFmtId="164" fontId="2" fillId="0" borderId="0" xfId="15" applyNumberFormat="1" applyFont="1" applyFill="1" applyBorder="1" applyAlignment="1">
      <alignment/>
    </xf>
    <xf numFmtId="0" fontId="2" fillId="10" borderId="0" xfId="21" applyFont="1" applyFill="1" applyBorder="1" applyAlignment="1">
      <alignment horizontal="center"/>
      <protection/>
    </xf>
    <xf numFmtId="166" fontId="1" fillId="0" borderId="0" xfId="22" applyNumberFormat="1" applyFont="1" applyBorder="1" applyAlignment="1">
      <alignment/>
    </xf>
    <xf numFmtId="3" fontId="1" fillId="0" borderId="0" xfId="15" applyNumberFormat="1" applyFont="1" applyFill="1" applyBorder="1" applyAlignment="1">
      <alignment/>
    </xf>
    <xf numFmtId="3" fontId="1" fillId="7" borderId="0" xfId="15" applyNumberFormat="1" applyFont="1" applyFill="1" applyBorder="1" applyAlignment="1">
      <alignment/>
    </xf>
    <xf numFmtId="3" fontId="2" fillId="0" borderId="0" xfId="15" applyNumberFormat="1" applyFont="1" applyFill="1" applyBorder="1" applyAlignment="1">
      <alignment horizontal="right" wrapText="1"/>
    </xf>
    <xf numFmtId="3" fontId="1" fillId="6" borderId="0" xfId="15" applyNumberFormat="1" applyFont="1" applyFill="1" applyBorder="1" applyAlignment="1">
      <alignment/>
    </xf>
    <xf numFmtId="3" fontId="1" fillId="0" borderId="0" xfId="15" applyNumberFormat="1" applyFont="1" applyBorder="1" applyAlignment="1">
      <alignment/>
    </xf>
    <xf numFmtId="164" fontId="1" fillId="2" borderId="6" xfId="15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" fillId="2" borderId="7" xfId="15" applyNumberFormat="1" applyFont="1" applyFill="1" applyBorder="1" applyAlignment="1">
      <alignment horizontal="center"/>
    </xf>
    <xf numFmtId="164" fontId="1" fillId="2" borderId="8" xfId="15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larksonresearch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workbookViewId="0" topLeftCell="A1">
      <selection activeCell="A1" sqref="A1"/>
    </sheetView>
  </sheetViews>
  <sheetFormatPr defaultColWidth="9.140625" defaultRowHeight="12" customHeight="1"/>
  <cols>
    <col min="1" max="16384" width="9.140625" style="18" customWidth="1"/>
  </cols>
  <sheetData>
    <row r="1" ht="21" customHeight="1">
      <c r="A1" s="17" t="s">
        <v>35</v>
      </c>
    </row>
    <row r="3" ht="12" customHeight="1">
      <c r="A3" s="19" t="s">
        <v>36</v>
      </c>
    </row>
    <row r="5" ht="12" customHeight="1">
      <c r="A5" s="18" t="s">
        <v>37</v>
      </c>
    </row>
    <row r="7" ht="12" customHeight="1">
      <c r="A7" s="18" t="s">
        <v>38</v>
      </c>
    </row>
    <row r="8" ht="12" customHeight="1">
      <c r="A8" s="18" t="s">
        <v>39</v>
      </c>
    </row>
    <row r="9" ht="12" customHeight="1">
      <c r="A9" s="18" t="s">
        <v>40</v>
      </c>
    </row>
    <row r="11" ht="12" customHeight="1">
      <c r="A11" s="18" t="s">
        <v>41</v>
      </c>
    </row>
    <row r="12" ht="12" customHeight="1">
      <c r="A12" s="18" t="s">
        <v>54</v>
      </c>
    </row>
    <row r="14" ht="12" customHeight="1">
      <c r="A14" s="18" t="s">
        <v>42</v>
      </c>
    </row>
    <row r="16" ht="12" customHeight="1">
      <c r="A16" s="18" t="s">
        <v>43</v>
      </c>
    </row>
    <row r="17" ht="12" customHeight="1">
      <c r="A17" s="18" t="s">
        <v>44</v>
      </c>
    </row>
    <row r="18" ht="12" customHeight="1">
      <c r="A18" s="18" t="s">
        <v>45</v>
      </c>
    </row>
    <row r="19" ht="12" customHeight="1">
      <c r="A19" s="20"/>
    </row>
    <row r="20" ht="12" customHeight="1">
      <c r="A20" s="19" t="s">
        <v>46</v>
      </c>
    </row>
    <row r="21" ht="12" customHeight="1">
      <c r="A21" s="20"/>
    </row>
    <row r="22" ht="12" customHeight="1">
      <c r="A22" s="18" t="s">
        <v>47</v>
      </c>
    </row>
    <row r="23" ht="12" customHeight="1">
      <c r="A23" s="18" t="s">
        <v>48</v>
      </c>
    </row>
    <row r="24" ht="12" customHeight="1">
      <c r="A24" s="18" t="s">
        <v>49</v>
      </c>
    </row>
    <row r="25" ht="12" customHeight="1">
      <c r="A25" s="18" t="s">
        <v>50</v>
      </c>
    </row>
    <row r="27" ht="12" customHeight="1">
      <c r="A27" s="21" t="s">
        <v>51</v>
      </c>
    </row>
    <row r="29" ht="12" customHeight="1">
      <c r="A29" s="18" t="s">
        <v>52</v>
      </c>
    </row>
    <row r="30" ht="12" customHeight="1">
      <c r="A30" s="22" t="s">
        <v>53</v>
      </c>
    </row>
  </sheetData>
  <hyperlinks>
    <hyperlink ref="A30" r:id="rId1" display="(www.clarksonresearch.com).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A2" sqref="A2:N2"/>
    </sheetView>
  </sheetViews>
  <sheetFormatPr defaultColWidth="9.140625" defaultRowHeight="12.75"/>
  <cols>
    <col min="1" max="1" width="15.57421875" style="1" customWidth="1"/>
    <col min="2" max="2" width="7.421875" style="23" customWidth="1"/>
    <col min="3" max="3" width="14.00390625" style="23" customWidth="1"/>
    <col min="4" max="4" width="6.57421875" style="1" customWidth="1"/>
    <col min="5" max="5" width="11.28125" style="1" customWidth="1"/>
    <col min="6" max="6" width="10.00390625" style="1" customWidth="1"/>
    <col min="7" max="7" width="6.140625" style="1" customWidth="1"/>
    <col min="8" max="8" width="10.140625" style="1" customWidth="1"/>
    <col min="9" max="9" width="7.28125" style="1" customWidth="1"/>
    <col min="10" max="10" width="11.8515625" style="1" customWidth="1"/>
    <col min="11" max="11" width="7.421875" style="1" customWidth="1"/>
    <col min="12" max="12" width="10.7109375" style="1" customWidth="1"/>
    <col min="13" max="13" width="8.57421875" style="1" customWidth="1"/>
    <col min="14" max="14" width="11.8515625" style="1" customWidth="1"/>
    <col min="15" max="16384" width="9.140625" style="1" customWidth="1"/>
  </cols>
  <sheetData>
    <row r="1" spans="1:14" ht="12.75">
      <c r="A1" s="37" t="s">
        <v>58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2.75">
      <c r="A2" s="37" t="s">
        <v>59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ht="13.5" thickBot="1"/>
    <row r="4" spans="1:14" ht="12.75">
      <c r="A4" s="2"/>
      <c r="B4" s="36" t="s">
        <v>0</v>
      </c>
      <c r="C4" s="36"/>
      <c r="D4" s="38" t="s">
        <v>1</v>
      </c>
      <c r="E4" s="36"/>
      <c r="F4" s="39"/>
      <c r="G4" s="38" t="s">
        <v>2</v>
      </c>
      <c r="H4" s="39"/>
      <c r="I4" s="38" t="s">
        <v>3</v>
      </c>
      <c r="J4" s="39"/>
      <c r="K4" s="38" t="s">
        <v>4</v>
      </c>
      <c r="L4" s="39"/>
      <c r="M4" s="38" t="s">
        <v>5</v>
      </c>
      <c r="N4" s="39"/>
    </row>
    <row r="5" spans="1:14" ht="13.5" thickBot="1">
      <c r="A5" s="3" t="s">
        <v>6</v>
      </c>
      <c r="B5" s="4" t="s">
        <v>7</v>
      </c>
      <c r="C5" s="4" t="s">
        <v>8</v>
      </c>
      <c r="D5" s="5" t="s">
        <v>7</v>
      </c>
      <c r="E5" s="4" t="s">
        <v>8</v>
      </c>
      <c r="F5" s="7" t="s">
        <v>9</v>
      </c>
      <c r="G5" s="5" t="s">
        <v>7</v>
      </c>
      <c r="H5" s="6" t="s">
        <v>8</v>
      </c>
      <c r="I5" s="5" t="s">
        <v>7</v>
      </c>
      <c r="J5" s="6" t="s">
        <v>8</v>
      </c>
      <c r="K5" s="5" t="s">
        <v>7</v>
      </c>
      <c r="L5" s="6" t="s">
        <v>8</v>
      </c>
      <c r="M5" s="5" t="s">
        <v>7</v>
      </c>
      <c r="N5" s="6" t="s">
        <v>8</v>
      </c>
    </row>
    <row r="6" spans="1:14" ht="13.5" thickTop="1">
      <c r="A6" s="26"/>
      <c r="B6" s="24"/>
      <c r="C6" s="24"/>
      <c r="D6" s="26"/>
      <c r="E6" s="26"/>
      <c r="F6" s="26"/>
      <c r="G6" s="29"/>
      <c r="H6" s="29"/>
      <c r="I6" s="26"/>
      <c r="J6" s="26"/>
      <c r="K6" s="8"/>
      <c r="L6" s="8"/>
      <c r="M6" s="26"/>
      <c r="N6" s="26"/>
    </row>
    <row r="7" spans="1:15" ht="12.75">
      <c r="A7" s="9" t="s">
        <v>10</v>
      </c>
      <c r="B7" s="25">
        <v>1865</v>
      </c>
      <c r="C7" s="25">
        <v>124341017</v>
      </c>
      <c r="D7" s="27">
        <v>588</v>
      </c>
      <c r="E7" s="27">
        <v>25324473</v>
      </c>
      <c r="F7" s="27">
        <v>1860833</v>
      </c>
      <c r="G7" s="11">
        <v>261</v>
      </c>
      <c r="H7" s="11">
        <v>4328791</v>
      </c>
      <c r="I7" s="10">
        <v>701</v>
      </c>
      <c r="J7" s="10">
        <v>63497876</v>
      </c>
      <c r="K7" s="12">
        <v>253</v>
      </c>
      <c r="L7" s="12">
        <v>3724322</v>
      </c>
      <c r="M7" s="10">
        <v>3668</v>
      </c>
      <c r="N7" s="10">
        <v>221216479</v>
      </c>
      <c r="O7" s="1">
        <v>1</v>
      </c>
    </row>
    <row r="8" spans="1:15" ht="12.75">
      <c r="A8" s="9" t="s">
        <v>11</v>
      </c>
      <c r="B8" s="25">
        <v>345</v>
      </c>
      <c r="C8" s="25">
        <v>21388903</v>
      </c>
      <c r="D8" s="27">
        <v>537</v>
      </c>
      <c r="E8" s="27">
        <v>22974787</v>
      </c>
      <c r="F8" s="27">
        <v>1739966</v>
      </c>
      <c r="G8" s="11">
        <v>35</v>
      </c>
      <c r="H8" s="11">
        <v>527349</v>
      </c>
      <c r="I8" s="10">
        <v>630</v>
      </c>
      <c r="J8" s="10">
        <v>54320277</v>
      </c>
      <c r="K8" s="12">
        <v>73</v>
      </c>
      <c r="L8" s="12">
        <v>1117662</v>
      </c>
      <c r="M8" s="10">
        <v>1620</v>
      </c>
      <c r="N8" s="10">
        <v>100328978</v>
      </c>
      <c r="O8" s="1">
        <v>2</v>
      </c>
    </row>
    <row r="9" spans="1:15" ht="12.75">
      <c r="A9" s="9" t="s">
        <v>12</v>
      </c>
      <c r="B9" s="25">
        <v>263</v>
      </c>
      <c r="C9" s="25">
        <v>19555654</v>
      </c>
      <c r="D9" s="27">
        <v>47</v>
      </c>
      <c r="E9" s="27">
        <v>2755085</v>
      </c>
      <c r="F9" s="27">
        <v>206993</v>
      </c>
      <c r="G9" s="11">
        <v>1</v>
      </c>
      <c r="H9" s="11">
        <v>10270</v>
      </c>
      <c r="I9" s="10">
        <v>250</v>
      </c>
      <c r="J9" s="10">
        <v>32547819</v>
      </c>
      <c r="K9" s="12">
        <v>6</v>
      </c>
      <c r="L9" s="12">
        <v>97195</v>
      </c>
      <c r="M9" s="10">
        <v>567</v>
      </c>
      <c r="N9" s="10">
        <v>54966023</v>
      </c>
      <c r="O9" s="1">
        <v>3</v>
      </c>
    </row>
    <row r="10" spans="1:15" ht="12.75">
      <c r="A10" s="9" t="s">
        <v>13</v>
      </c>
      <c r="B10" s="25">
        <v>515</v>
      </c>
      <c r="C10" s="25">
        <v>33473162</v>
      </c>
      <c r="D10" s="27">
        <v>112</v>
      </c>
      <c r="E10" s="27">
        <v>5168320</v>
      </c>
      <c r="F10" s="27">
        <v>392092</v>
      </c>
      <c r="G10" s="11">
        <v>5</v>
      </c>
      <c r="H10" s="11">
        <v>87464</v>
      </c>
      <c r="I10" s="10">
        <v>96</v>
      </c>
      <c r="J10" s="10">
        <v>12138197</v>
      </c>
      <c r="K10" s="12">
        <v>49</v>
      </c>
      <c r="L10" s="12">
        <v>983180</v>
      </c>
      <c r="M10" s="10">
        <v>777</v>
      </c>
      <c r="N10" s="10">
        <v>51850323</v>
      </c>
      <c r="O10" s="1">
        <v>4</v>
      </c>
    </row>
    <row r="11" spans="1:15" ht="12.75">
      <c r="A11" s="9" t="s">
        <v>14</v>
      </c>
      <c r="B11" s="25">
        <v>196</v>
      </c>
      <c r="C11" s="25">
        <v>12011331</v>
      </c>
      <c r="D11" s="27">
        <v>148</v>
      </c>
      <c r="E11" s="27">
        <v>4890448</v>
      </c>
      <c r="F11" s="27">
        <v>376358</v>
      </c>
      <c r="G11" s="11">
        <v>5</v>
      </c>
      <c r="H11" s="11">
        <v>77182</v>
      </c>
      <c r="I11" s="10">
        <v>352</v>
      </c>
      <c r="J11" s="10">
        <v>33336621</v>
      </c>
      <c r="K11" s="12">
        <v>37</v>
      </c>
      <c r="L11" s="12">
        <v>999800</v>
      </c>
      <c r="M11" s="10">
        <v>738</v>
      </c>
      <c r="N11" s="10">
        <v>51315382</v>
      </c>
      <c r="O11" s="1">
        <v>5</v>
      </c>
    </row>
    <row r="12" spans="1:15" ht="12.75">
      <c r="A12" s="9" t="s">
        <v>15</v>
      </c>
      <c r="B12" s="25">
        <v>327</v>
      </c>
      <c r="C12" s="25">
        <v>17349346</v>
      </c>
      <c r="D12" s="27">
        <v>70</v>
      </c>
      <c r="E12" s="27">
        <v>2560909</v>
      </c>
      <c r="F12" s="27">
        <v>180559</v>
      </c>
      <c r="G12" s="11">
        <v>38</v>
      </c>
      <c r="H12" s="11">
        <v>743177</v>
      </c>
      <c r="I12" s="10">
        <v>266</v>
      </c>
      <c r="J12" s="10">
        <v>28076063</v>
      </c>
      <c r="K12" s="12">
        <v>71</v>
      </c>
      <c r="L12" s="12">
        <v>1025010</v>
      </c>
      <c r="M12" s="10">
        <v>772</v>
      </c>
      <c r="N12" s="10">
        <v>49754505</v>
      </c>
      <c r="O12" s="1">
        <v>6</v>
      </c>
    </row>
    <row r="13" spans="1:15" ht="12.75">
      <c r="A13" s="9" t="s">
        <v>16</v>
      </c>
      <c r="B13" s="25">
        <v>189</v>
      </c>
      <c r="C13" s="25">
        <v>13041638</v>
      </c>
      <c r="D13" s="27">
        <v>194</v>
      </c>
      <c r="E13" s="27">
        <v>5455688</v>
      </c>
      <c r="F13" s="27">
        <v>381804</v>
      </c>
      <c r="G13" s="11">
        <v>33</v>
      </c>
      <c r="H13" s="11">
        <v>642048</v>
      </c>
      <c r="I13" s="10">
        <v>321</v>
      </c>
      <c r="J13" s="10">
        <v>27807512</v>
      </c>
      <c r="K13" s="12">
        <v>23</v>
      </c>
      <c r="L13" s="12">
        <v>464092</v>
      </c>
      <c r="M13" s="10">
        <v>760</v>
      </c>
      <c r="N13" s="10">
        <v>47410978</v>
      </c>
      <c r="O13" s="1">
        <v>7</v>
      </c>
    </row>
    <row r="14" spans="1:15" ht="12.75">
      <c r="A14" s="9" t="s">
        <v>17</v>
      </c>
      <c r="B14" s="25">
        <v>443</v>
      </c>
      <c r="C14" s="25">
        <v>21600993</v>
      </c>
      <c r="D14" s="27">
        <v>49</v>
      </c>
      <c r="E14" s="27">
        <v>1316427</v>
      </c>
      <c r="F14" s="27">
        <v>86968</v>
      </c>
      <c r="G14" s="11">
        <v>10</v>
      </c>
      <c r="H14" s="11">
        <v>127968</v>
      </c>
      <c r="I14" s="10">
        <v>192</v>
      </c>
      <c r="J14" s="10">
        <v>13997789</v>
      </c>
      <c r="K14" s="12">
        <v>65</v>
      </c>
      <c r="L14" s="12">
        <v>1056839</v>
      </c>
      <c r="M14" s="10">
        <v>759</v>
      </c>
      <c r="N14" s="10">
        <v>38100016</v>
      </c>
      <c r="O14" s="1">
        <v>8</v>
      </c>
    </row>
    <row r="15" spans="1:15" ht="12.75">
      <c r="A15" s="9" t="s">
        <v>18</v>
      </c>
      <c r="B15" s="25">
        <v>349</v>
      </c>
      <c r="C15" s="25">
        <v>18427515</v>
      </c>
      <c r="D15" s="27">
        <v>148</v>
      </c>
      <c r="E15" s="27">
        <v>4431319</v>
      </c>
      <c r="F15" s="27">
        <v>329684</v>
      </c>
      <c r="G15" s="11">
        <v>5</v>
      </c>
      <c r="H15" s="11">
        <v>84666</v>
      </c>
      <c r="I15" s="10">
        <v>98</v>
      </c>
      <c r="J15" s="10">
        <v>6520075</v>
      </c>
      <c r="K15" s="12">
        <v>75</v>
      </c>
      <c r="L15" s="12">
        <v>1323717</v>
      </c>
      <c r="M15" s="10">
        <v>675</v>
      </c>
      <c r="N15" s="10">
        <v>30787292</v>
      </c>
      <c r="O15" s="1">
        <v>9</v>
      </c>
    </row>
    <row r="16" spans="1:15" ht="12.75">
      <c r="A16" s="9" t="s">
        <v>57</v>
      </c>
      <c r="B16" s="25">
        <v>377</v>
      </c>
      <c r="C16" s="25">
        <v>15013083</v>
      </c>
      <c r="D16" s="27">
        <v>89</v>
      </c>
      <c r="E16" s="27">
        <v>3374454</v>
      </c>
      <c r="F16" s="27">
        <v>242756</v>
      </c>
      <c r="G16" s="11">
        <v>7</v>
      </c>
      <c r="H16" s="11">
        <v>95225</v>
      </c>
      <c r="I16" s="10">
        <v>133</v>
      </c>
      <c r="J16" s="10">
        <v>7143422</v>
      </c>
      <c r="K16" s="12">
        <v>206</v>
      </c>
      <c r="L16" s="12">
        <v>3235893</v>
      </c>
      <c r="M16" s="10">
        <v>812</v>
      </c>
      <c r="N16" s="10">
        <v>28862077</v>
      </c>
      <c r="O16" s="1">
        <v>10</v>
      </c>
    </row>
    <row r="17" spans="1:15" ht="12.75">
      <c r="A17" s="9" t="s">
        <v>20</v>
      </c>
      <c r="B17" s="25">
        <v>102</v>
      </c>
      <c r="C17" s="25">
        <v>7085562</v>
      </c>
      <c r="D17" s="27">
        <v>4</v>
      </c>
      <c r="E17" s="27">
        <v>164556</v>
      </c>
      <c r="F17" s="27">
        <v>11883</v>
      </c>
      <c r="G17" s="11">
        <v>52</v>
      </c>
      <c r="H17" s="11">
        <v>1095233</v>
      </c>
      <c r="I17" s="10">
        <v>228</v>
      </c>
      <c r="J17" s="10">
        <v>11732978</v>
      </c>
      <c r="K17" s="12">
        <v>3</v>
      </c>
      <c r="L17" s="12">
        <v>110805</v>
      </c>
      <c r="M17" s="10">
        <v>389</v>
      </c>
      <c r="N17" s="10">
        <v>20189134</v>
      </c>
      <c r="O17" s="1">
        <v>11</v>
      </c>
    </row>
    <row r="18" spans="1:15" ht="12.75">
      <c r="A18" s="9" t="s">
        <v>21</v>
      </c>
      <c r="B18" s="25">
        <v>41</v>
      </c>
      <c r="C18" s="25">
        <v>3413001</v>
      </c>
      <c r="D18" s="27">
        <v>16</v>
      </c>
      <c r="E18" s="27">
        <v>566284</v>
      </c>
      <c r="F18" s="27">
        <v>40467</v>
      </c>
      <c r="G18" s="14" t="s">
        <v>19</v>
      </c>
      <c r="H18" s="14" t="s">
        <v>19</v>
      </c>
      <c r="I18" s="10">
        <v>127</v>
      </c>
      <c r="J18" s="10">
        <v>10108590</v>
      </c>
      <c r="K18" s="12">
        <v>9</v>
      </c>
      <c r="L18" s="12">
        <v>144060</v>
      </c>
      <c r="M18" s="10">
        <v>193</v>
      </c>
      <c r="N18" s="10">
        <v>14231935</v>
      </c>
      <c r="O18" s="1">
        <v>12</v>
      </c>
    </row>
    <row r="19" spans="1:15" ht="12.75">
      <c r="A19" s="9" t="s">
        <v>22</v>
      </c>
      <c r="B19" s="25">
        <v>76</v>
      </c>
      <c r="C19" s="25">
        <v>3652772</v>
      </c>
      <c r="D19" s="27">
        <v>4</v>
      </c>
      <c r="E19" s="27">
        <v>101156</v>
      </c>
      <c r="F19" s="27">
        <v>6773</v>
      </c>
      <c r="G19" s="14" t="s">
        <v>19</v>
      </c>
      <c r="H19" s="14" t="s">
        <v>19</v>
      </c>
      <c r="I19" s="10">
        <v>116</v>
      </c>
      <c r="J19" s="10">
        <v>8839001</v>
      </c>
      <c r="K19" s="12">
        <v>1</v>
      </c>
      <c r="L19" s="12">
        <v>20011</v>
      </c>
      <c r="M19" s="10">
        <v>197</v>
      </c>
      <c r="N19" s="10">
        <v>12612940</v>
      </c>
      <c r="O19" s="1">
        <v>13</v>
      </c>
    </row>
    <row r="20" spans="1:15" ht="12.75">
      <c r="A20" s="9" t="s">
        <v>23</v>
      </c>
      <c r="B20" s="25">
        <v>4</v>
      </c>
      <c r="C20" s="25">
        <v>456170</v>
      </c>
      <c r="D20" s="27">
        <v>239</v>
      </c>
      <c r="E20" s="27">
        <v>10985892</v>
      </c>
      <c r="F20" s="27">
        <v>833716</v>
      </c>
      <c r="G20" s="11">
        <v>3</v>
      </c>
      <c r="H20" s="11">
        <v>36200</v>
      </c>
      <c r="I20" s="10">
        <v>20</v>
      </c>
      <c r="J20" s="10">
        <v>834241</v>
      </c>
      <c r="K20" s="12">
        <v>5</v>
      </c>
      <c r="L20" s="12">
        <v>55644</v>
      </c>
      <c r="M20" s="10">
        <v>271</v>
      </c>
      <c r="N20" s="10">
        <v>12368147</v>
      </c>
      <c r="O20" s="1">
        <v>14</v>
      </c>
    </row>
    <row r="21" spans="1:15" ht="12.75">
      <c r="A21" s="9" t="s">
        <v>24</v>
      </c>
      <c r="B21" s="25">
        <v>60</v>
      </c>
      <c r="C21" s="25">
        <v>2314141</v>
      </c>
      <c r="D21" s="27">
        <v>70</v>
      </c>
      <c r="E21" s="27">
        <v>2922463</v>
      </c>
      <c r="F21" s="27">
        <v>214789</v>
      </c>
      <c r="G21" s="11">
        <v>54</v>
      </c>
      <c r="H21" s="11">
        <v>1351946</v>
      </c>
      <c r="I21" s="10">
        <v>94</v>
      </c>
      <c r="J21" s="10">
        <v>5493608</v>
      </c>
      <c r="K21" s="12">
        <v>8</v>
      </c>
      <c r="L21" s="12">
        <v>186473</v>
      </c>
      <c r="M21" s="10">
        <v>286</v>
      </c>
      <c r="N21" s="10">
        <v>12268631</v>
      </c>
      <c r="O21" s="1">
        <v>15</v>
      </c>
    </row>
    <row r="22" spans="1:15" ht="12.75">
      <c r="A22" s="9" t="s">
        <v>25</v>
      </c>
      <c r="B22" s="25">
        <v>126</v>
      </c>
      <c r="C22" s="25">
        <v>8769334</v>
      </c>
      <c r="D22" s="27">
        <v>37</v>
      </c>
      <c r="E22" s="27">
        <v>1150186</v>
      </c>
      <c r="F22" s="27">
        <v>80594</v>
      </c>
      <c r="G22" s="11">
        <v>4</v>
      </c>
      <c r="H22" s="11">
        <v>80641</v>
      </c>
      <c r="I22" s="10">
        <v>18</v>
      </c>
      <c r="J22" s="10">
        <v>1280261</v>
      </c>
      <c r="K22" s="12">
        <v>8</v>
      </c>
      <c r="L22" s="12">
        <v>117512</v>
      </c>
      <c r="M22" s="10">
        <v>193</v>
      </c>
      <c r="N22" s="10">
        <v>11397934</v>
      </c>
      <c r="O22" s="1">
        <v>16</v>
      </c>
    </row>
    <row r="23" spans="1:15" ht="12.75">
      <c r="A23" s="9" t="s">
        <v>26</v>
      </c>
      <c r="B23" s="25">
        <v>49</v>
      </c>
      <c r="C23" s="25">
        <v>3486859</v>
      </c>
      <c r="D23" s="27">
        <v>27</v>
      </c>
      <c r="E23" s="27">
        <v>1017428</v>
      </c>
      <c r="F23" s="27">
        <v>74655</v>
      </c>
      <c r="G23" s="11">
        <v>55</v>
      </c>
      <c r="H23" s="11">
        <v>1097770</v>
      </c>
      <c r="I23" s="10">
        <v>134</v>
      </c>
      <c r="J23" s="10">
        <v>5447003</v>
      </c>
      <c r="K23" s="12">
        <v>6</v>
      </c>
      <c r="L23" s="12">
        <v>69787</v>
      </c>
      <c r="M23" s="10">
        <v>271</v>
      </c>
      <c r="N23" s="10">
        <v>11118847</v>
      </c>
      <c r="O23" s="1">
        <v>17</v>
      </c>
    </row>
    <row r="24" spans="1:15" ht="12.75">
      <c r="A24" s="9" t="s">
        <v>27</v>
      </c>
      <c r="B24" s="25">
        <v>48</v>
      </c>
      <c r="C24" s="25">
        <v>3919701</v>
      </c>
      <c r="D24" s="27">
        <v>11</v>
      </c>
      <c r="E24" s="27">
        <v>518994</v>
      </c>
      <c r="F24" s="27">
        <v>35180</v>
      </c>
      <c r="G24" s="11">
        <v>18</v>
      </c>
      <c r="H24" s="11">
        <v>256127</v>
      </c>
      <c r="I24" s="10">
        <v>47</v>
      </c>
      <c r="J24" s="10">
        <v>5045784</v>
      </c>
      <c r="K24" s="12">
        <v>1</v>
      </c>
      <c r="L24" s="12">
        <v>11023</v>
      </c>
      <c r="M24" s="10">
        <v>125</v>
      </c>
      <c r="N24" s="10">
        <v>9751629</v>
      </c>
      <c r="O24" s="1">
        <v>18</v>
      </c>
    </row>
    <row r="25" spans="1:15" ht="12.75">
      <c r="A25" s="9" t="s">
        <v>28</v>
      </c>
      <c r="B25" s="25">
        <v>24</v>
      </c>
      <c r="C25" s="25">
        <v>1784583</v>
      </c>
      <c r="D25" s="27">
        <v>112</v>
      </c>
      <c r="E25" s="27">
        <v>5105053</v>
      </c>
      <c r="F25" s="27">
        <v>396702</v>
      </c>
      <c r="G25" s="11">
        <v>25</v>
      </c>
      <c r="H25" s="11">
        <v>355370</v>
      </c>
      <c r="I25" s="10">
        <v>50</v>
      </c>
      <c r="J25" s="10">
        <v>2071820</v>
      </c>
      <c r="K25" s="12">
        <v>15</v>
      </c>
      <c r="L25" s="12">
        <v>209421</v>
      </c>
      <c r="M25" s="10">
        <v>226</v>
      </c>
      <c r="N25" s="10">
        <v>9526247</v>
      </c>
      <c r="O25" s="1">
        <v>19</v>
      </c>
    </row>
    <row r="26" spans="1:15" ht="12.75">
      <c r="A26" s="9" t="s">
        <v>29</v>
      </c>
      <c r="B26" s="25">
        <v>4</v>
      </c>
      <c r="C26" s="25">
        <v>321829</v>
      </c>
      <c r="D26" s="27">
        <v>77</v>
      </c>
      <c r="E26" s="27">
        <v>5723825</v>
      </c>
      <c r="F26" s="27">
        <v>408198</v>
      </c>
      <c r="G26" s="11">
        <v>4</v>
      </c>
      <c r="H26" s="11">
        <v>43835</v>
      </c>
      <c r="I26" s="10">
        <v>44</v>
      </c>
      <c r="J26" s="10">
        <v>3055009</v>
      </c>
      <c r="K26" s="12">
        <v>7</v>
      </c>
      <c r="L26" s="12">
        <v>101085</v>
      </c>
      <c r="M26" s="10">
        <v>136</v>
      </c>
      <c r="N26" s="10">
        <v>9245583</v>
      </c>
      <c r="O26" s="1">
        <v>20</v>
      </c>
    </row>
    <row r="27" spans="1:15" ht="12.75">
      <c r="A27" s="9" t="s">
        <v>30</v>
      </c>
      <c r="B27" s="25">
        <v>40</v>
      </c>
      <c r="C27" s="25">
        <v>1789317</v>
      </c>
      <c r="D27" s="27">
        <v>9</v>
      </c>
      <c r="E27" s="27">
        <v>336964</v>
      </c>
      <c r="F27" s="27">
        <v>25260</v>
      </c>
      <c r="G27" s="14" t="s">
        <v>19</v>
      </c>
      <c r="H27" s="14" t="s">
        <v>19</v>
      </c>
      <c r="I27" s="10">
        <v>34</v>
      </c>
      <c r="J27" s="10">
        <v>6100729</v>
      </c>
      <c r="K27" s="12">
        <v>27</v>
      </c>
      <c r="L27" s="12">
        <v>566486</v>
      </c>
      <c r="M27" s="10">
        <v>110</v>
      </c>
      <c r="N27" s="10">
        <v>8793496</v>
      </c>
      <c r="O27" s="1">
        <v>21</v>
      </c>
    </row>
    <row r="28" spans="1:15" ht="12.75">
      <c r="A28" s="9" t="s">
        <v>31</v>
      </c>
      <c r="B28" s="25">
        <v>26</v>
      </c>
      <c r="C28" s="25">
        <v>3626865</v>
      </c>
      <c r="D28" s="27">
        <v>21</v>
      </c>
      <c r="E28" s="27">
        <v>709978</v>
      </c>
      <c r="F28" s="27">
        <v>48013</v>
      </c>
      <c r="G28" s="11">
        <v>2</v>
      </c>
      <c r="H28" s="11">
        <v>28034</v>
      </c>
      <c r="I28" s="10">
        <v>36</v>
      </c>
      <c r="J28" s="10">
        <v>3297312</v>
      </c>
      <c r="K28" s="12">
        <v>13</v>
      </c>
      <c r="L28" s="12">
        <v>162812</v>
      </c>
      <c r="M28" s="10">
        <v>98</v>
      </c>
      <c r="N28" s="10">
        <v>7825001</v>
      </c>
      <c r="O28" s="1">
        <v>22</v>
      </c>
    </row>
    <row r="29" spans="1:15" ht="12.75">
      <c r="A29" s="9" t="s">
        <v>32</v>
      </c>
      <c r="B29" s="25">
        <v>122</v>
      </c>
      <c r="C29" s="25">
        <v>5136256</v>
      </c>
      <c r="D29" s="27">
        <v>4</v>
      </c>
      <c r="E29" s="27">
        <v>50173</v>
      </c>
      <c r="F29" s="27">
        <v>3374</v>
      </c>
      <c r="G29" s="11">
        <v>2</v>
      </c>
      <c r="H29" s="11">
        <v>40929</v>
      </c>
      <c r="I29" s="10">
        <v>13</v>
      </c>
      <c r="J29" s="10">
        <v>694518</v>
      </c>
      <c r="K29" s="12">
        <v>86</v>
      </c>
      <c r="L29" s="12">
        <v>1835625</v>
      </c>
      <c r="M29" s="10">
        <v>227</v>
      </c>
      <c r="N29" s="10">
        <v>7757501</v>
      </c>
      <c r="O29" s="1">
        <v>23</v>
      </c>
    </row>
    <row r="30" spans="1:15" ht="12.75">
      <c r="A30" s="9" t="s">
        <v>33</v>
      </c>
      <c r="B30" s="25">
        <v>21</v>
      </c>
      <c r="C30" s="25">
        <v>2920003</v>
      </c>
      <c r="D30" s="27">
        <v>5</v>
      </c>
      <c r="E30" s="27">
        <v>161820</v>
      </c>
      <c r="F30" s="27">
        <v>11186</v>
      </c>
      <c r="G30" s="14" t="s">
        <v>19</v>
      </c>
      <c r="H30" s="14" t="s">
        <v>19</v>
      </c>
      <c r="I30" s="10">
        <v>22</v>
      </c>
      <c r="J30" s="10">
        <v>3825817</v>
      </c>
      <c r="K30" s="13" t="s">
        <v>19</v>
      </c>
      <c r="L30" s="13" t="s">
        <v>19</v>
      </c>
      <c r="M30" s="10">
        <v>48</v>
      </c>
      <c r="N30" s="10">
        <v>6907640</v>
      </c>
      <c r="O30" s="1">
        <v>24</v>
      </c>
    </row>
    <row r="31" spans="1:15" ht="12.75">
      <c r="A31" s="9" t="s">
        <v>34</v>
      </c>
      <c r="B31" s="25">
        <v>22</v>
      </c>
      <c r="C31" s="25">
        <v>752186</v>
      </c>
      <c r="D31" s="27">
        <v>28</v>
      </c>
      <c r="E31" s="27">
        <v>755362</v>
      </c>
      <c r="F31" s="27">
        <v>51545</v>
      </c>
      <c r="G31" s="11">
        <v>1</v>
      </c>
      <c r="H31" s="11">
        <v>11179</v>
      </c>
      <c r="I31" s="10">
        <v>68</v>
      </c>
      <c r="J31" s="10">
        <v>5219512</v>
      </c>
      <c r="K31" s="12">
        <v>4</v>
      </c>
      <c r="L31" s="12">
        <v>57549</v>
      </c>
      <c r="M31" s="10">
        <v>123</v>
      </c>
      <c r="N31" s="10">
        <v>6795788</v>
      </c>
      <c r="O31" s="1">
        <v>25</v>
      </c>
    </row>
    <row r="32" spans="1:14" ht="12.75">
      <c r="A32" s="9"/>
      <c r="B32" s="25"/>
      <c r="C32" s="25"/>
      <c r="D32" s="27"/>
      <c r="E32" s="27"/>
      <c r="F32" s="27"/>
      <c r="G32" s="11"/>
      <c r="H32" s="11"/>
      <c r="I32" s="10"/>
      <c r="J32" s="10"/>
      <c r="K32" s="12"/>
      <c r="L32" s="12"/>
      <c r="M32" s="10"/>
      <c r="N32" s="10"/>
    </row>
    <row r="33" spans="1:14" ht="12.75">
      <c r="A33" s="9"/>
      <c r="B33" s="25"/>
      <c r="C33" s="25"/>
      <c r="D33" s="27"/>
      <c r="E33" s="27"/>
      <c r="F33" s="27"/>
      <c r="G33" s="11"/>
      <c r="H33" s="11"/>
      <c r="I33" s="10"/>
      <c r="J33" s="10"/>
      <c r="K33" s="12"/>
      <c r="L33" s="12"/>
      <c r="M33" s="10"/>
      <c r="N33" s="10"/>
    </row>
    <row r="34" spans="1:14" ht="12.75">
      <c r="A34" s="9" t="s">
        <v>56</v>
      </c>
      <c r="B34" s="25">
        <f aca="true" t="shared" si="0" ref="B34:N34">SUM(B7:B33)</f>
        <v>5634</v>
      </c>
      <c r="C34" s="25">
        <f t="shared" si="0"/>
        <v>345631221</v>
      </c>
      <c r="D34" s="28">
        <f t="shared" si="0"/>
        <v>2646</v>
      </c>
      <c r="E34" s="28">
        <f t="shared" si="0"/>
        <v>108522044</v>
      </c>
      <c r="F34" s="28">
        <f t="shared" si="0"/>
        <v>8040348</v>
      </c>
      <c r="G34" s="15">
        <f t="shared" si="0"/>
        <v>620</v>
      </c>
      <c r="H34" s="15">
        <f t="shared" si="0"/>
        <v>11121404</v>
      </c>
      <c r="I34" s="10">
        <f t="shared" si="0"/>
        <v>4090</v>
      </c>
      <c r="J34" s="10">
        <f t="shared" si="0"/>
        <v>352431834</v>
      </c>
      <c r="K34" s="16">
        <f t="shared" si="0"/>
        <v>1051</v>
      </c>
      <c r="L34" s="16">
        <f t="shared" si="0"/>
        <v>17676003</v>
      </c>
      <c r="M34" s="10">
        <f t="shared" si="0"/>
        <v>14041</v>
      </c>
      <c r="N34" s="10">
        <f t="shared" si="0"/>
        <v>835382506</v>
      </c>
    </row>
    <row r="35" spans="1:14" s="23" customFormat="1" ht="12.75">
      <c r="A35" s="23" t="s">
        <v>5</v>
      </c>
      <c r="B35" s="25">
        <v>6562</v>
      </c>
      <c r="C35" s="25">
        <v>380154143</v>
      </c>
      <c r="D35" s="31">
        <v>3162</v>
      </c>
      <c r="E35" s="31">
        <v>122462410</v>
      </c>
      <c r="F35" s="31">
        <v>9062253</v>
      </c>
      <c r="G35" s="32">
        <v>750</v>
      </c>
      <c r="H35" s="32">
        <v>13434360</v>
      </c>
      <c r="I35" s="33">
        <v>4756</v>
      </c>
      <c r="J35" s="33">
        <v>389044218</v>
      </c>
      <c r="K35" s="34">
        <v>1519</v>
      </c>
      <c r="L35" s="34">
        <v>24784685</v>
      </c>
      <c r="M35" s="35">
        <v>16749</v>
      </c>
      <c r="N35" s="35">
        <v>929879816</v>
      </c>
    </row>
    <row r="36" spans="1:14" ht="12.75">
      <c r="A36" s="1" t="s">
        <v>55</v>
      </c>
      <c r="B36" s="30">
        <f>B34/B35</f>
        <v>0.858579701310576</v>
      </c>
      <c r="C36" s="30">
        <f aca="true" t="shared" si="1" ref="C36:N36">C34/C35</f>
        <v>0.9091870425834081</v>
      </c>
      <c r="D36" s="30">
        <f t="shared" si="1"/>
        <v>0.8368121442125237</v>
      </c>
      <c r="E36" s="30">
        <f t="shared" si="1"/>
        <v>0.8861661631516152</v>
      </c>
      <c r="F36" s="30">
        <f t="shared" si="1"/>
        <v>0.8872349955358784</v>
      </c>
      <c r="G36" s="30">
        <f t="shared" si="1"/>
        <v>0.8266666666666667</v>
      </c>
      <c r="H36" s="30">
        <f t="shared" si="1"/>
        <v>0.8278328107926243</v>
      </c>
      <c r="I36" s="30">
        <f t="shared" si="1"/>
        <v>0.8599663582842725</v>
      </c>
      <c r="J36" s="30">
        <f t="shared" si="1"/>
        <v>0.9058914583328932</v>
      </c>
      <c r="K36" s="30">
        <f t="shared" si="1"/>
        <v>0.6919025674786043</v>
      </c>
      <c r="L36" s="30">
        <f t="shared" si="1"/>
        <v>0.7131824753875226</v>
      </c>
      <c r="M36" s="30">
        <f t="shared" si="1"/>
        <v>0.8383187055943638</v>
      </c>
      <c r="N36" s="30">
        <f t="shared" si="1"/>
        <v>0.8983768564775472</v>
      </c>
    </row>
  </sheetData>
  <mergeCells count="8">
    <mergeCell ref="B4:C4"/>
    <mergeCell ref="A2:N2"/>
    <mergeCell ref="A1:N1"/>
    <mergeCell ref="D4:F4"/>
    <mergeCell ref="G4:H4"/>
    <mergeCell ref="K4:L4"/>
    <mergeCell ref="M4:N4"/>
    <mergeCell ref="I4:J4"/>
  </mergeCells>
  <printOptions/>
  <pageMargins left="0.22" right="0.16" top="0.74" bottom="1" header="0.5" footer="0.5"/>
  <pageSetup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gperkins</dc:creator>
  <cp:keywords/>
  <dc:description/>
  <cp:lastModifiedBy>gperkins</cp:lastModifiedBy>
  <cp:lastPrinted>2007-08-01T16:21:59Z</cp:lastPrinted>
  <dcterms:created xsi:type="dcterms:W3CDTF">2007-07-31T20:33:05Z</dcterms:created>
  <dcterms:modified xsi:type="dcterms:W3CDTF">2007-08-01T16:22:03Z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