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570" activeTab="0"/>
  </bookViews>
  <sheets>
    <sheet name="Expenses" sheetId="1" r:id="rId1"/>
    <sheet name="Mileage" sheetId="2" r:id="rId2"/>
  </sheets>
  <definedNames/>
  <calcPr fullCalcOnLoad="1"/>
</workbook>
</file>

<file path=xl/sharedStrings.xml><?xml version="1.0" encoding="utf-8"?>
<sst xmlns="http://schemas.openxmlformats.org/spreadsheetml/2006/main" count="108" uniqueCount="56">
  <si>
    <t>Name:</t>
  </si>
  <si>
    <t xml:space="preserve"> </t>
  </si>
  <si>
    <t>Project Manager:</t>
  </si>
  <si>
    <t>Project Mgr Ph Num:</t>
  </si>
  <si>
    <t>From Date:</t>
  </si>
  <si>
    <t>To Date:</t>
  </si>
  <si>
    <t>Expense record</t>
  </si>
  <si>
    <t>Mon</t>
  </si>
  <si>
    <t>Wed</t>
  </si>
  <si>
    <t>Fri</t>
  </si>
  <si>
    <t>Sat</t>
  </si>
  <si>
    <t>Sun</t>
  </si>
  <si>
    <t>Total</t>
  </si>
  <si>
    <t>Date</t>
  </si>
  <si>
    <t>Expense Type</t>
  </si>
  <si>
    <t>Total Expenses</t>
  </si>
  <si>
    <t>I hereby certify that the expenses are correct.</t>
  </si>
  <si>
    <t>Signature:</t>
  </si>
  <si>
    <t>Date:</t>
  </si>
  <si>
    <t>From</t>
  </si>
  <si>
    <t>To</t>
  </si>
  <si>
    <t>Travel Miles</t>
  </si>
  <si>
    <t>Net Reimb. Miles</t>
  </si>
  <si>
    <t>Mileage Rate=</t>
  </si>
  <si>
    <t>Per mile</t>
  </si>
  <si>
    <t>Project Name:</t>
  </si>
  <si>
    <t>Less: Daily Commute</t>
  </si>
  <si>
    <t>Citizant Project Number:</t>
  </si>
  <si>
    <t>ITS Program Advisory Committee</t>
  </si>
  <si>
    <t>10018.001.8100</t>
  </si>
  <si>
    <t>Robert Glass</t>
  </si>
  <si>
    <t>202-314-3828</t>
  </si>
  <si>
    <t>Taxi / Public Transportation</t>
  </si>
  <si>
    <t>Citizant</t>
  </si>
  <si>
    <t>Attention: Accounting</t>
  </si>
  <si>
    <t>Chantilly, VA 20151</t>
  </si>
  <si>
    <t>for</t>
  </si>
  <si>
    <t>Mileage</t>
  </si>
  <si>
    <t>Parking and Tolls</t>
  </si>
  <si>
    <t>Mobile Telephone</t>
  </si>
  <si>
    <t>Tue</t>
  </si>
  <si>
    <t>Thur</t>
  </si>
  <si>
    <t>Travel Expenses Sheet</t>
  </si>
  <si>
    <t>Travel Mileage Sheet</t>
  </si>
  <si>
    <t>Approval:</t>
  </si>
  <si>
    <t>Make reimbursement check payable to:</t>
  </si>
  <si>
    <t>Miscellaneous</t>
  </si>
  <si>
    <t>Lodging Taxes</t>
  </si>
  <si>
    <t>Airfare (if approved)</t>
  </si>
  <si>
    <t>Car Rental (if approved)</t>
  </si>
  <si>
    <t>5180 Parkstone Dr., Suite 100</t>
  </si>
  <si>
    <t>Meals &amp; Incidentals</t>
  </si>
  <si>
    <t>Version 06-26-2008 v3</t>
  </si>
  <si>
    <t>Lodging (if approved)</t>
  </si>
  <si>
    <t>In the electronic version of this Expenses Sheet, the "Mileage" expenses below automatically will be calculated upon completing the Mileage Sheet.</t>
  </si>
  <si>
    <t>Complete, sign, date, and fax this Expenses Sheet and, as appropriate, copies of receipts to (703) 667-9421, Attention Accounting.  Mail receipt originals to the address below.  If you have any questions or need additional assistance please call (703) 667-9420, ext. 152.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</si>
</sst>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.000_);[Red]\(&quot;$&quot;#,##0.000\)"/>
    <numFmt numFmtId="174" formatCode="#,##0.000"/>
    <numFmt numFmtId="175" formatCode="mmmm\ d\,\ yyyy"/>
  </numFmts>
  <fonts count="11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/>
    </xf>
    <xf numFmtId="14" fontId="3" fillId="2" borderId="4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4" fillId="0" borderId="7" xfId="0" applyFont="1" applyBorder="1" applyAlignment="1">
      <alignment/>
    </xf>
    <xf numFmtId="0" fontId="2" fillId="3" borderId="8" xfId="0" applyFont="1" applyFill="1" applyBorder="1" applyAlignment="1">
      <alignment/>
    </xf>
    <xf numFmtId="0" fontId="3" fillId="0" borderId="9" xfId="0" applyFont="1" applyBorder="1" applyAlignment="1">
      <alignment/>
    </xf>
    <xf numFmtId="170" fontId="3" fillId="0" borderId="10" xfId="17" applyFont="1" applyBorder="1" applyAlignment="1" applyProtection="1">
      <alignment horizontal="center"/>
      <protection locked="0"/>
    </xf>
    <xf numFmtId="170" fontId="3" fillId="0" borderId="5" xfId="17" applyFont="1" applyBorder="1" applyAlignment="1" applyProtection="1">
      <alignment horizontal="center"/>
      <protection locked="0"/>
    </xf>
    <xf numFmtId="17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8" fontId="3" fillId="2" borderId="13" xfId="17" applyNumberFormat="1" applyFont="1" applyFill="1" applyBorder="1" applyAlignment="1">
      <alignment horizontal="center"/>
    </xf>
    <xf numFmtId="8" fontId="3" fillId="2" borderId="14" xfId="17" applyNumberFormat="1" applyFont="1" applyFill="1" applyBorder="1" applyAlignment="1">
      <alignment horizontal="center"/>
    </xf>
    <xf numFmtId="170" fontId="3" fillId="0" borderId="13" xfId="17" applyFont="1" applyBorder="1" applyAlignment="1" applyProtection="1">
      <alignment horizontal="center"/>
      <protection locked="0"/>
    </xf>
    <xf numFmtId="170" fontId="3" fillId="0" borderId="14" xfId="17" applyFont="1" applyBorder="1" applyAlignment="1" applyProtection="1">
      <alignment horizontal="center"/>
      <protection locked="0"/>
    </xf>
    <xf numFmtId="170" fontId="3" fillId="0" borderId="13" xfId="17" applyFont="1" applyFill="1" applyBorder="1" applyAlignment="1" applyProtection="1">
      <alignment horizontal="center"/>
      <protection locked="0"/>
    </xf>
    <xf numFmtId="170" fontId="3" fillId="0" borderId="14" xfId="17" applyFont="1" applyFill="1" applyBorder="1" applyAlignment="1" applyProtection="1">
      <alignment horizontal="center"/>
      <protection locked="0"/>
    </xf>
    <xf numFmtId="172" fontId="3" fillId="0" borderId="15" xfId="0" applyNumberFormat="1" applyFont="1" applyBorder="1" applyAlignment="1">
      <alignment horizontal="center"/>
    </xf>
    <xf numFmtId="0" fontId="9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2" fillId="0" borderId="0" xfId="0" applyFont="1" applyBorder="1" applyAlignment="1">
      <alignment/>
    </xf>
    <xf numFmtId="14" fontId="2" fillId="0" borderId="1" xfId="0" applyNumberFormat="1" applyFont="1" applyBorder="1" applyAlignment="1" applyProtection="1">
      <alignment horizontal="left"/>
      <protection/>
    </xf>
    <xf numFmtId="14" fontId="2" fillId="2" borderId="1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0" fontId="0" fillId="0" borderId="18" xfId="0" applyBorder="1" applyAlignment="1">
      <alignment/>
    </xf>
    <xf numFmtId="0" fontId="5" fillId="2" borderId="19" xfId="0" applyFont="1" applyFill="1" applyBorder="1" applyAlignment="1">
      <alignment/>
    </xf>
    <xf numFmtId="8" fontId="0" fillId="2" borderId="20" xfId="0" applyNumberFormat="1" applyFont="1" applyFill="1" applyBorder="1" applyAlignment="1">
      <alignment/>
    </xf>
    <xf numFmtId="0" fontId="0" fillId="2" borderId="20" xfId="0" applyFont="1" applyFill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/>
    </xf>
    <xf numFmtId="14" fontId="2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8" fontId="3" fillId="2" borderId="21" xfId="17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/>
    </xf>
    <xf numFmtId="0" fontId="0" fillId="0" borderId="0" xfId="0" applyAlignment="1">
      <alignment horizontal="left" wrapText="1"/>
    </xf>
    <xf numFmtId="175" fontId="2" fillId="0" borderId="0" xfId="0" applyNumberFormat="1" applyFont="1" applyBorder="1" applyAlignment="1" applyProtection="1">
      <alignment horizontal="left"/>
      <protection/>
    </xf>
    <xf numFmtId="175" fontId="2" fillId="2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4" fontId="0" fillId="2" borderId="3" xfId="0" applyNumberFormat="1" applyFont="1" applyFill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>
      <alignment/>
    </xf>
    <xf numFmtId="8" fontId="0" fillId="2" borderId="3" xfId="0" applyNumberFormat="1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Border="1" applyAlignment="1">
      <alignment/>
    </xf>
    <xf numFmtId="8" fontId="0" fillId="2" borderId="12" xfId="0" applyNumberFormat="1" applyFont="1" applyFill="1" applyBorder="1" applyAlignment="1">
      <alignment/>
    </xf>
    <xf numFmtId="14" fontId="0" fillId="2" borderId="25" xfId="0" applyNumberFormat="1" applyFont="1" applyFill="1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>
      <alignment/>
    </xf>
    <xf numFmtId="8" fontId="0" fillId="2" borderId="25" xfId="0" applyNumberFormat="1" applyFont="1" applyFill="1" applyBorder="1" applyAlignment="1">
      <alignment/>
    </xf>
    <xf numFmtId="0" fontId="0" fillId="0" borderId="2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/>
    </xf>
    <xf numFmtId="0" fontId="1" fillId="0" borderId="0" xfId="0" applyFont="1" applyAlignment="1">
      <alignment horizontal="center"/>
    </xf>
    <xf numFmtId="172" fontId="7" fillId="2" borderId="29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3" borderId="34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75" fontId="2" fillId="0" borderId="1" xfId="0" applyNumberFormat="1" applyFont="1" applyBorder="1" applyAlignment="1" applyProtection="1">
      <alignment horizontal="left"/>
      <protection/>
    </xf>
    <xf numFmtId="175" fontId="2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22.00390625" style="0" customWidth="1"/>
    <col min="2" max="9" width="9.57421875" style="0" customWidth="1"/>
    <col min="10" max="10" width="0.13671875" style="0" customWidth="1"/>
  </cols>
  <sheetData>
    <row r="1" spans="1:11" ht="1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42"/>
      <c r="K1" s="42"/>
    </row>
    <row r="2" spans="1:9" ht="15">
      <c r="A2" s="70" t="s">
        <v>36</v>
      </c>
      <c r="B2" s="70"/>
      <c r="C2" s="70"/>
      <c r="D2" s="70"/>
      <c r="E2" s="70"/>
      <c r="F2" s="70"/>
      <c r="G2" s="70"/>
      <c r="H2" s="70"/>
      <c r="I2" s="70"/>
    </row>
    <row r="3" spans="1:9" ht="15">
      <c r="A3" s="70" t="s">
        <v>28</v>
      </c>
      <c r="B3" s="70"/>
      <c r="C3" s="70"/>
      <c r="D3" s="70"/>
      <c r="E3" s="70"/>
      <c r="F3" s="70"/>
      <c r="G3" s="70"/>
      <c r="H3" s="70"/>
      <c r="I3" s="70"/>
    </row>
    <row r="4" spans="1:9" ht="12.75">
      <c r="A4" s="92" t="s">
        <v>52</v>
      </c>
      <c r="B4" s="92"/>
      <c r="C4" s="92"/>
      <c r="D4" s="92"/>
      <c r="E4" s="92"/>
      <c r="F4" s="92"/>
      <c r="G4" s="92"/>
      <c r="H4" s="92"/>
      <c r="I4" s="92"/>
    </row>
    <row r="5" spans="1:8" ht="12.75">
      <c r="A5" s="1" t="s">
        <v>0</v>
      </c>
      <c r="B5" s="2" t="s">
        <v>1</v>
      </c>
      <c r="C5" s="3"/>
      <c r="D5" s="3"/>
      <c r="E5" s="3"/>
      <c r="F5" s="3"/>
      <c r="G5" s="3"/>
      <c r="H5" s="4"/>
    </row>
    <row r="6" spans="1:8" ht="12.75">
      <c r="A6" s="1" t="s">
        <v>25</v>
      </c>
      <c r="B6" s="3" t="s">
        <v>28</v>
      </c>
      <c r="C6" s="5"/>
      <c r="D6" s="5"/>
      <c r="E6" s="5"/>
      <c r="F6" s="5"/>
      <c r="G6" s="5"/>
      <c r="H6" s="6"/>
    </row>
    <row r="7" spans="1:8" ht="12.75">
      <c r="A7" s="1" t="s">
        <v>27</v>
      </c>
      <c r="B7" s="3" t="s">
        <v>29</v>
      </c>
      <c r="C7" s="5"/>
      <c r="D7" s="5"/>
      <c r="E7" s="5"/>
      <c r="F7" s="5"/>
      <c r="G7" s="5"/>
      <c r="H7" s="6"/>
    </row>
    <row r="8" spans="1:8" ht="12.75">
      <c r="A8" s="1" t="s">
        <v>2</v>
      </c>
      <c r="B8" s="3" t="s">
        <v>30</v>
      </c>
      <c r="C8" s="5"/>
      <c r="D8" s="5"/>
      <c r="E8" s="5"/>
      <c r="F8" s="5"/>
      <c r="G8" s="5"/>
      <c r="H8" s="6"/>
    </row>
    <row r="9" spans="1:8" ht="12.75">
      <c r="A9" s="1" t="s">
        <v>3</v>
      </c>
      <c r="B9" s="3" t="s">
        <v>31</v>
      </c>
      <c r="C9" s="5"/>
      <c r="D9" s="5"/>
      <c r="E9" s="5"/>
      <c r="F9" s="5"/>
      <c r="G9" s="5"/>
      <c r="H9" s="6"/>
    </row>
    <row r="10" spans="1:1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8" ht="12.75">
      <c r="A11" s="1"/>
      <c r="B11" s="8" t="s">
        <v>4</v>
      </c>
      <c r="C11" s="90">
        <v>39656</v>
      </c>
      <c r="D11" s="90"/>
      <c r="F11" s="1" t="s">
        <v>5</v>
      </c>
      <c r="G11" s="91">
        <v>39662</v>
      </c>
      <c r="H11" s="91"/>
    </row>
    <row r="12" spans="1:8" ht="12.75">
      <c r="A12" s="1"/>
      <c r="B12" s="8"/>
      <c r="C12" s="48"/>
      <c r="D12" s="48"/>
      <c r="F12" s="1"/>
      <c r="G12" s="49"/>
      <c r="H12" s="49"/>
    </row>
    <row r="13" spans="2:8" ht="26.25" customHeight="1">
      <c r="B13" s="79"/>
      <c r="C13" s="79"/>
      <c r="D13" s="79"/>
      <c r="E13" s="79"/>
      <c r="F13" s="79"/>
      <c r="G13" s="79"/>
      <c r="H13" s="79"/>
    </row>
    <row r="14" spans="2:8" ht="13.5" customHeight="1">
      <c r="B14" s="47"/>
      <c r="C14" s="47"/>
      <c r="D14" s="47"/>
      <c r="E14" s="47"/>
      <c r="F14" s="47"/>
      <c r="G14" s="47"/>
      <c r="H14" s="47"/>
    </row>
    <row r="15" spans="2:8" ht="27" customHeight="1">
      <c r="B15" s="79" t="s">
        <v>54</v>
      </c>
      <c r="C15" s="79"/>
      <c r="D15" s="79"/>
      <c r="E15" s="79"/>
      <c r="F15" s="79"/>
      <c r="G15" s="79"/>
      <c r="H15" s="79"/>
    </row>
    <row r="16" ht="13.5" thickBot="1"/>
    <row r="17" spans="1:9" ht="12.75">
      <c r="A17" s="75" t="s">
        <v>6</v>
      </c>
      <c r="B17" s="77" t="s">
        <v>11</v>
      </c>
      <c r="C17" s="77" t="s">
        <v>7</v>
      </c>
      <c r="D17" s="73" t="s">
        <v>40</v>
      </c>
      <c r="E17" s="73" t="s">
        <v>8</v>
      </c>
      <c r="F17" s="73" t="s">
        <v>41</v>
      </c>
      <c r="G17" s="73" t="s">
        <v>9</v>
      </c>
      <c r="H17" s="73" t="s">
        <v>10</v>
      </c>
      <c r="I17" s="93" t="s">
        <v>12</v>
      </c>
    </row>
    <row r="18" spans="1:9" ht="13.5" thickBot="1">
      <c r="A18" s="76"/>
      <c r="B18" s="78"/>
      <c r="C18" s="78"/>
      <c r="D18" s="74"/>
      <c r="E18" s="74"/>
      <c r="F18" s="74"/>
      <c r="G18" s="74"/>
      <c r="H18" s="74"/>
      <c r="I18" s="94"/>
    </row>
    <row r="19" spans="1:10" ht="14.25" thickBot="1" thickTop="1">
      <c r="A19" s="9" t="s">
        <v>13</v>
      </c>
      <c r="B19" s="10">
        <f>C11</f>
        <v>39656</v>
      </c>
      <c r="C19" s="11">
        <f aca="true" t="shared" si="0" ref="C19:H19">B19+1</f>
        <v>39657</v>
      </c>
      <c r="D19" s="11">
        <f t="shared" si="0"/>
        <v>39658</v>
      </c>
      <c r="E19" s="11">
        <f t="shared" si="0"/>
        <v>39659</v>
      </c>
      <c r="F19" s="11">
        <f t="shared" si="0"/>
        <v>39660</v>
      </c>
      <c r="G19" s="11">
        <f t="shared" si="0"/>
        <v>39661</v>
      </c>
      <c r="H19" s="11">
        <f t="shared" si="0"/>
        <v>39662</v>
      </c>
      <c r="I19" s="12"/>
      <c r="J19" s="7"/>
    </row>
    <row r="20" spans="1:10" ht="13.5" thickBot="1">
      <c r="A20" s="13" t="s">
        <v>14</v>
      </c>
      <c r="B20" s="14"/>
      <c r="C20" s="14"/>
      <c r="D20" s="14"/>
      <c r="E20" s="14"/>
      <c r="F20" s="14"/>
      <c r="G20" s="14"/>
      <c r="H20" s="14"/>
      <c r="I20" s="46"/>
      <c r="J20" s="1"/>
    </row>
    <row r="21" spans="1:10" ht="13.5" thickTop="1">
      <c r="A21" s="15" t="s">
        <v>48</v>
      </c>
      <c r="B21" s="16"/>
      <c r="C21" s="17"/>
      <c r="D21" s="17" t="s">
        <v>1</v>
      </c>
      <c r="E21" s="17" t="s">
        <v>1</v>
      </c>
      <c r="F21" s="17"/>
      <c r="G21" s="17"/>
      <c r="H21" s="17"/>
      <c r="I21" s="18">
        <f aca="true" t="shared" si="1" ref="I21:I30">SUM(B21:H21)</f>
        <v>0</v>
      </c>
      <c r="J21" s="7"/>
    </row>
    <row r="22" spans="1:10" ht="12.75">
      <c r="A22" s="19" t="s">
        <v>37</v>
      </c>
      <c r="B22" s="20">
        <f>Mileage!G16</f>
        <v>0</v>
      </c>
      <c r="C22" s="21">
        <f>Mileage!G17</f>
        <v>0</v>
      </c>
      <c r="D22" s="21">
        <f>Mileage!G18</f>
        <v>0</v>
      </c>
      <c r="E22" s="45">
        <f>Mileage!G19</f>
        <v>0</v>
      </c>
      <c r="F22" s="21">
        <f>Mileage!G20</f>
        <v>0</v>
      </c>
      <c r="G22" s="21">
        <f>Mileage!G21</f>
        <v>0</v>
      </c>
      <c r="H22" s="45">
        <f>Mileage!G22</f>
        <v>0</v>
      </c>
      <c r="I22" s="18">
        <f t="shared" si="1"/>
        <v>0</v>
      </c>
      <c r="J22" s="7"/>
    </row>
    <row r="23" spans="1:10" ht="12.75">
      <c r="A23" s="19" t="s">
        <v>53</v>
      </c>
      <c r="B23" s="16"/>
      <c r="C23" s="17"/>
      <c r="D23" s="17"/>
      <c r="E23" s="17"/>
      <c r="F23" s="17"/>
      <c r="G23" s="17"/>
      <c r="H23" s="17"/>
      <c r="I23" s="18">
        <f>SUM(B23:H23)</f>
        <v>0</v>
      </c>
      <c r="J23" s="7"/>
    </row>
    <row r="24" spans="1:10" ht="12.75">
      <c r="A24" s="19" t="s">
        <v>47</v>
      </c>
      <c r="B24" s="16"/>
      <c r="C24" s="17"/>
      <c r="D24" s="17"/>
      <c r="E24" s="17"/>
      <c r="F24" s="17"/>
      <c r="G24" s="17"/>
      <c r="H24" s="17"/>
      <c r="I24" s="18">
        <f>SUM(B24:H24)</f>
        <v>0</v>
      </c>
      <c r="J24" s="7"/>
    </row>
    <row r="25" spans="1:10" ht="12.75">
      <c r="A25" s="19" t="s">
        <v>51</v>
      </c>
      <c r="B25" s="24"/>
      <c r="C25" s="25"/>
      <c r="D25" s="25"/>
      <c r="E25" s="25"/>
      <c r="F25" s="25"/>
      <c r="G25" s="25"/>
      <c r="H25" s="25"/>
      <c r="I25" s="26">
        <f>SUM(B25:H25)</f>
        <v>0</v>
      </c>
      <c r="J25" s="7"/>
    </row>
    <row r="26" spans="1:10" ht="12.75">
      <c r="A26" s="19" t="s">
        <v>49</v>
      </c>
      <c r="B26" s="22" t="s">
        <v>1</v>
      </c>
      <c r="C26" s="23"/>
      <c r="D26" s="23" t="s">
        <v>1</v>
      </c>
      <c r="E26" s="23" t="s">
        <v>1</v>
      </c>
      <c r="F26" s="23"/>
      <c r="G26" s="23" t="s">
        <v>1</v>
      </c>
      <c r="H26" s="23" t="s">
        <v>1</v>
      </c>
      <c r="I26" s="18">
        <f>SUM(B26:H26)</f>
        <v>0</v>
      </c>
      <c r="J26" s="7"/>
    </row>
    <row r="27" spans="1:10" ht="12.75">
      <c r="A27" s="19" t="s">
        <v>38</v>
      </c>
      <c r="B27" s="22" t="s">
        <v>1</v>
      </c>
      <c r="C27" s="23" t="s">
        <v>1</v>
      </c>
      <c r="D27" s="23" t="s">
        <v>1</v>
      </c>
      <c r="E27" s="23" t="s">
        <v>1</v>
      </c>
      <c r="F27" s="23" t="s">
        <v>1</v>
      </c>
      <c r="G27" s="23" t="s">
        <v>1</v>
      </c>
      <c r="H27" s="23" t="s">
        <v>1</v>
      </c>
      <c r="I27" s="18">
        <f t="shared" si="1"/>
        <v>0</v>
      </c>
      <c r="J27" s="7"/>
    </row>
    <row r="28" spans="1:10" ht="12.75">
      <c r="A28" s="19" t="s">
        <v>32</v>
      </c>
      <c r="B28" s="22" t="s">
        <v>1</v>
      </c>
      <c r="C28" s="23" t="s">
        <v>1</v>
      </c>
      <c r="D28" s="23" t="s">
        <v>1</v>
      </c>
      <c r="E28" s="23" t="s">
        <v>1</v>
      </c>
      <c r="F28" s="23"/>
      <c r="G28" s="23" t="s">
        <v>1</v>
      </c>
      <c r="H28" s="23"/>
      <c r="I28" s="18">
        <f t="shared" si="1"/>
        <v>0</v>
      </c>
      <c r="J28" s="7"/>
    </row>
    <row r="29" spans="1:10" ht="12.75">
      <c r="A29" s="19" t="s">
        <v>39</v>
      </c>
      <c r="B29" s="22"/>
      <c r="C29" s="23"/>
      <c r="D29" s="23"/>
      <c r="E29" s="23"/>
      <c r="F29" s="23"/>
      <c r="G29" s="23"/>
      <c r="H29" s="23"/>
      <c r="I29" s="18">
        <f t="shared" si="1"/>
        <v>0</v>
      </c>
      <c r="J29" s="7"/>
    </row>
    <row r="30" spans="1:10" ht="13.5" thickBot="1">
      <c r="A30" s="19" t="s">
        <v>46</v>
      </c>
      <c r="B30" s="22" t="s">
        <v>1</v>
      </c>
      <c r="C30" s="23" t="s">
        <v>1</v>
      </c>
      <c r="D30" s="23" t="s">
        <v>1</v>
      </c>
      <c r="E30" s="23" t="s">
        <v>1</v>
      </c>
      <c r="F30" s="23"/>
      <c r="G30" s="23" t="s">
        <v>1</v>
      </c>
      <c r="H30" s="23" t="s">
        <v>1</v>
      </c>
      <c r="I30" s="18">
        <f t="shared" si="1"/>
        <v>0</v>
      </c>
      <c r="J30" s="7"/>
    </row>
    <row r="31" spans="1:9" ht="12.75">
      <c r="A31" s="84" t="s">
        <v>15</v>
      </c>
      <c r="B31" s="86"/>
      <c r="C31" s="82"/>
      <c r="D31" s="82"/>
      <c r="E31" s="82"/>
      <c r="F31" s="82"/>
      <c r="G31" s="82"/>
      <c r="H31" s="82"/>
      <c r="I31" s="71">
        <f>SUM(I21:I30)</f>
        <v>0</v>
      </c>
    </row>
    <row r="32" spans="1:9" ht="13.5" thickBot="1">
      <c r="A32" s="85"/>
      <c r="B32" s="87"/>
      <c r="C32" s="83"/>
      <c r="D32" s="83"/>
      <c r="E32" s="83"/>
      <c r="F32" s="83"/>
      <c r="G32" s="83"/>
      <c r="H32" s="83"/>
      <c r="I32" s="72"/>
    </row>
    <row r="34" spans="1:7" ht="12.75">
      <c r="A34" s="50" t="s">
        <v>16</v>
      </c>
      <c r="B34" s="7"/>
      <c r="C34" s="7"/>
      <c r="D34" s="7"/>
      <c r="E34" s="7"/>
      <c r="F34" s="7"/>
      <c r="G34" s="7"/>
    </row>
    <row r="35" spans="1:7" ht="12.75">
      <c r="A35" s="1"/>
      <c r="B35" s="7"/>
      <c r="C35" s="7"/>
      <c r="D35" s="7"/>
      <c r="E35" s="7"/>
      <c r="F35" s="7"/>
      <c r="G35" s="7"/>
    </row>
    <row r="36" spans="1:11" ht="12.75">
      <c r="A36" t="s">
        <v>17</v>
      </c>
      <c r="B36" s="4"/>
      <c r="C36" s="4"/>
      <c r="D36" s="4"/>
      <c r="E36" s="4"/>
      <c r="G36" t="s">
        <v>18</v>
      </c>
      <c r="H36" s="4"/>
      <c r="I36" s="4"/>
      <c r="K36" s="7"/>
    </row>
    <row r="37" spans="2:11" ht="12.75">
      <c r="B37" s="69"/>
      <c r="C37" s="69"/>
      <c r="D37" s="69"/>
      <c r="E37" s="69"/>
      <c r="H37" s="69"/>
      <c r="I37" s="69"/>
      <c r="K37" s="7"/>
    </row>
    <row r="38" spans="1:11" ht="21" customHeight="1">
      <c r="A38" s="88" t="s">
        <v>45</v>
      </c>
      <c r="B38" s="89"/>
      <c r="C38" s="89"/>
      <c r="D38" s="66"/>
      <c r="E38" s="67"/>
      <c r="F38" s="67"/>
      <c r="G38" s="67"/>
      <c r="H38" s="67"/>
      <c r="I38" s="68"/>
      <c r="K38" s="7"/>
    </row>
    <row r="39" spans="2:11" ht="12.75">
      <c r="B39" s="43"/>
      <c r="C39" s="43"/>
      <c r="D39" s="43"/>
      <c r="E39" s="43"/>
      <c r="H39" s="43"/>
      <c r="I39" s="43"/>
      <c r="K39" s="7"/>
    </row>
    <row r="40" spans="1:11" ht="12.75">
      <c r="A40" t="s">
        <v>44</v>
      </c>
      <c r="B40" s="4"/>
      <c r="C40" s="4"/>
      <c r="D40" s="4"/>
      <c r="E40" s="4"/>
      <c r="G40" t="s">
        <v>18</v>
      </c>
      <c r="H40" s="4"/>
      <c r="I40" s="4"/>
      <c r="K40" s="7"/>
    </row>
    <row r="42" spans="1:10" ht="46.5" customHeight="1">
      <c r="A42" s="80" t="s">
        <v>55</v>
      </c>
      <c r="B42" s="81"/>
      <c r="C42" s="81"/>
      <c r="D42" s="81"/>
      <c r="E42" s="81"/>
      <c r="F42" s="81"/>
      <c r="G42" s="81"/>
      <c r="H42" s="81"/>
      <c r="I42" s="81"/>
      <c r="J42" s="81"/>
    </row>
    <row r="44" spans="3:4" ht="12.75">
      <c r="C44" s="44" t="s">
        <v>33</v>
      </c>
      <c r="D44" s="44"/>
    </row>
    <row r="45" spans="3:10" ht="12.75">
      <c r="C45" s="44" t="s">
        <v>50</v>
      </c>
      <c r="D45" s="44"/>
      <c r="I45" s="7"/>
      <c r="J45" s="7"/>
    </row>
    <row r="46" spans="3:4" ht="12.75">
      <c r="C46" s="44" t="s">
        <v>34</v>
      </c>
      <c r="D46" s="44"/>
    </row>
    <row r="47" spans="3:4" ht="12.75">
      <c r="C47" s="44" t="s">
        <v>35</v>
      </c>
      <c r="D47" s="44"/>
    </row>
  </sheetData>
  <mergeCells count="28">
    <mergeCell ref="I17:I18"/>
    <mergeCell ref="E17:E18"/>
    <mergeCell ref="F17:F18"/>
    <mergeCell ref="G17:G18"/>
    <mergeCell ref="C11:D11"/>
    <mergeCell ref="G11:H11"/>
    <mergeCell ref="A4:I4"/>
    <mergeCell ref="A3:I3"/>
    <mergeCell ref="A42:J42"/>
    <mergeCell ref="E31:E32"/>
    <mergeCell ref="F31:F32"/>
    <mergeCell ref="G31:G32"/>
    <mergeCell ref="H31:H32"/>
    <mergeCell ref="A31:A32"/>
    <mergeCell ref="B31:B32"/>
    <mergeCell ref="C31:C32"/>
    <mergeCell ref="D31:D32"/>
    <mergeCell ref="A38:C38"/>
    <mergeCell ref="A1:I1"/>
    <mergeCell ref="I31:I32"/>
    <mergeCell ref="H17:H18"/>
    <mergeCell ref="A17:A18"/>
    <mergeCell ref="B17:B18"/>
    <mergeCell ref="C17:C18"/>
    <mergeCell ref="D17:D18"/>
    <mergeCell ref="B13:H13"/>
    <mergeCell ref="B15:H15"/>
    <mergeCell ref="A2:I2"/>
  </mergeCells>
  <printOptions/>
  <pageMargins left="0.46" right="0.43" top="0.46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34">
      <selection activeCell="D11" sqref="D11"/>
    </sheetView>
  </sheetViews>
  <sheetFormatPr defaultColWidth="9.140625" defaultRowHeight="12.75"/>
  <cols>
    <col min="1" max="1" width="18.7109375" style="0" customWidth="1"/>
    <col min="2" max="3" width="14.7109375" style="0" customWidth="1"/>
    <col min="5" max="5" width="11.00390625" style="0" customWidth="1"/>
  </cols>
  <sheetData>
    <row r="1" spans="1:7" ht="12.75">
      <c r="A1" s="95" t="s">
        <v>43</v>
      </c>
      <c r="B1" s="95"/>
      <c r="C1" s="95"/>
      <c r="D1" s="95"/>
      <c r="E1" s="95"/>
      <c r="F1" s="95"/>
      <c r="G1" s="95"/>
    </row>
    <row r="2" spans="1:8" ht="12.75" customHeight="1">
      <c r="A2" s="70" t="s">
        <v>36</v>
      </c>
      <c r="B2" s="70"/>
      <c r="C2" s="70"/>
      <c r="D2" s="70"/>
      <c r="E2" s="70"/>
      <c r="F2" s="70"/>
      <c r="G2" s="70"/>
      <c r="H2" s="7"/>
    </row>
    <row r="3" spans="1:8" ht="12.75">
      <c r="A3" s="95" t="s">
        <v>28</v>
      </c>
      <c r="B3" s="95"/>
      <c r="C3" s="95"/>
      <c r="D3" s="95"/>
      <c r="E3" s="95"/>
      <c r="F3" s="95"/>
      <c r="G3" s="95"/>
      <c r="H3" s="7"/>
    </row>
    <row r="4" spans="1:7" ht="12.75">
      <c r="A4" s="92" t="s">
        <v>52</v>
      </c>
      <c r="B4" s="92"/>
      <c r="C4" s="92"/>
      <c r="D4" s="92"/>
      <c r="E4" s="92"/>
      <c r="F4" s="92"/>
      <c r="G4" s="92"/>
    </row>
    <row r="6" spans="1:7" ht="12.75">
      <c r="A6" s="1" t="s">
        <v>0</v>
      </c>
      <c r="B6" s="3" t="str">
        <f>Expenses!B5</f>
        <v> </v>
      </c>
      <c r="D6" s="3"/>
      <c r="E6" s="3"/>
      <c r="F6" s="30"/>
      <c r="G6" s="30"/>
    </row>
    <row r="7" spans="1:7" ht="12.75">
      <c r="A7" s="1" t="s">
        <v>25</v>
      </c>
      <c r="B7" s="3" t="str">
        <f>Expenses!B6</f>
        <v>ITS Program Advisory Committee</v>
      </c>
      <c r="C7" s="5"/>
      <c r="D7" s="5"/>
      <c r="E7" s="5"/>
      <c r="F7" s="30"/>
      <c r="G7" s="30"/>
    </row>
    <row r="8" spans="1:7" ht="12.75">
      <c r="A8" s="1" t="s">
        <v>27</v>
      </c>
      <c r="B8" s="3" t="str">
        <f>Expenses!B7</f>
        <v>10018.001.8100</v>
      </c>
      <c r="C8" s="5"/>
      <c r="D8" s="5"/>
      <c r="E8" s="5"/>
      <c r="F8" s="30"/>
      <c r="G8" s="30"/>
    </row>
    <row r="9" spans="1:7" ht="12.75">
      <c r="A9" s="1" t="s">
        <v>2</v>
      </c>
      <c r="B9" s="3" t="str">
        <f>Expenses!B8</f>
        <v>Robert Glass</v>
      </c>
      <c r="C9" s="5"/>
      <c r="D9" s="5"/>
      <c r="E9" s="5"/>
      <c r="F9" s="30"/>
      <c r="G9" s="30"/>
    </row>
    <row r="10" spans="1:7" ht="12.75">
      <c r="A10" s="1" t="s">
        <v>3</v>
      </c>
      <c r="B10" s="3" t="str">
        <f>Expenses!B9</f>
        <v>202-314-3828</v>
      </c>
      <c r="C10" s="5"/>
      <c r="D10" s="5"/>
      <c r="E10" s="5"/>
      <c r="F10" s="30"/>
      <c r="G10" s="30"/>
    </row>
    <row r="11" spans="1:7" ht="12.75">
      <c r="A11" s="7"/>
      <c r="B11" s="7"/>
      <c r="C11" s="7"/>
      <c r="D11" s="7"/>
      <c r="E11" s="7"/>
      <c r="F11" s="7"/>
      <c r="G11" s="7"/>
    </row>
    <row r="12" spans="1:6" ht="12.75">
      <c r="A12" s="8" t="s">
        <v>4</v>
      </c>
      <c r="B12" s="31">
        <f>Expenses!C11</f>
        <v>39656</v>
      </c>
      <c r="C12" s="30"/>
      <c r="D12" s="1" t="s">
        <v>5</v>
      </c>
      <c r="E12" s="32">
        <f>Expenses!G11</f>
        <v>39662</v>
      </c>
      <c r="F12" s="33"/>
    </row>
    <row r="13" spans="1:6" ht="20.25" customHeight="1">
      <c r="A13" s="8"/>
      <c r="B13" s="40"/>
      <c r="C13" s="30"/>
      <c r="D13" s="1"/>
      <c r="E13" s="41"/>
      <c r="F13" s="33"/>
    </row>
    <row r="14" spans="1:6" ht="13.5" thickBot="1">
      <c r="A14" s="34" t="s">
        <v>23</v>
      </c>
      <c r="B14" s="35">
        <v>0.505</v>
      </c>
      <c r="C14" s="34" t="s">
        <v>24</v>
      </c>
      <c r="F14" s="36"/>
    </row>
    <row r="15" spans="1:7" ht="39" thickBot="1">
      <c r="A15" s="27" t="s">
        <v>13</v>
      </c>
      <c r="B15" s="28" t="s">
        <v>19</v>
      </c>
      <c r="C15" s="28" t="s">
        <v>20</v>
      </c>
      <c r="D15" s="29" t="s">
        <v>21</v>
      </c>
      <c r="E15" s="29" t="s">
        <v>26</v>
      </c>
      <c r="F15" s="29" t="s">
        <v>22</v>
      </c>
      <c r="G15" s="37" t="s">
        <v>12</v>
      </c>
    </row>
    <row r="16" spans="1:7" ht="12.75">
      <c r="A16" s="51">
        <f>B12</f>
        <v>39656</v>
      </c>
      <c r="B16" s="52"/>
      <c r="C16" s="53" t="s">
        <v>1</v>
      </c>
      <c r="D16" s="53">
        <v>0</v>
      </c>
      <c r="E16" s="53">
        <v>0</v>
      </c>
      <c r="F16" s="54">
        <f aca="true" t="shared" si="0" ref="F16:F22">D16-E16</f>
        <v>0</v>
      </c>
      <c r="G16" s="55">
        <f>F16*$B$14</f>
        <v>0</v>
      </c>
    </row>
    <row r="17" spans="1:7" ht="12.75">
      <c r="A17" s="56">
        <f aca="true" t="shared" si="1" ref="A17:A22">A16+1</f>
        <v>39657</v>
      </c>
      <c r="B17" s="57" t="s">
        <v>1</v>
      </c>
      <c r="C17" s="58" t="s">
        <v>1</v>
      </c>
      <c r="D17" s="58">
        <v>0</v>
      </c>
      <c r="E17" s="58">
        <v>0</v>
      </c>
      <c r="F17" s="59">
        <f t="shared" si="0"/>
        <v>0</v>
      </c>
      <c r="G17" s="60">
        <f aca="true" t="shared" si="2" ref="G17:G22">F17*$B$14</f>
        <v>0</v>
      </c>
    </row>
    <row r="18" spans="1:7" ht="12.75">
      <c r="A18" s="56">
        <f t="shared" si="1"/>
        <v>39658</v>
      </c>
      <c r="B18" s="57" t="s">
        <v>1</v>
      </c>
      <c r="C18" s="58" t="s">
        <v>1</v>
      </c>
      <c r="D18" s="58">
        <v>0</v>
      </c>
      <c r="E18" s="58">
        <v>0</v>
      </c>
      <c r="F18" s="59">
        <f t="shared" si="0"/>
        <v>0</v>
      </c>
      <c r="G18" s="60">
        <f t="shared" si="2"/>
        <v>0</v>
      </c>
    </row>
    <row r="19" spans="1:7" ht="12.75">
      <c r="A19" s="56">
        <f t="shared" si="1"/>
        <v>39659</v>
      </c>
      <c r="B19" s="57"/>
      <c r="C19" s="58" t="s">
        <v>1</v>
      </c>
      <c r="D19" s="58">
        <v>0</v>
      </c>
      <c r="E19" s="58">
        <v>0</v>
      </c>
      <c r="F19" s="59">
        <f t="shared" si="0"/>
        <v>0</v>
      </c>
      <c r="G19" s="60">
        <f t="shared" si="2"/>
        <v>0</v>
      </c>
    </row>
    <row r="20" spans="1:7" ht="12.75">
      <c r="A20" s="56">
        <f t="shared" si="1"/>
        <v>39660</v>
      </c>
      <c r="B20" s="57" t="s">
        <v>1</v>
      </c>
      <c r="C20" s="58" t="s">
        <v>1</v>
      </c>
      <c r="D20" s="58">
        <v>0</v>
      </c>
      <c r="E20" s="58">
        <v>0</v>
      </c>
      <c r="F20" s="59">
        <f t="shared" si="0"/>
        <v>0</v>
      </c>
      <c r="G20" s="60">
        <f t="shared" si="2"/>
        <v>0</v>
      </c>
    </row>
    <row r="21" spans="1:7" ht="12.75">
      <c r="A21" s="56">
        <f t="shared" si="1"/>
        <v>39661</v>
      </c>
      <c r="B21" s="57" t="s">
        <v>1</v>
      </c>
      <c r="C21" s="58" t="s">
        <v>1</v>
      </c>
      <c r="D21" s="58">
        <v>0</v>
      </c>
      <c r="E21" s="58">
        <v>0</v>
      </c>
      <c r="F21" s="59">
        <f t="shared" si="0"/>
        <v>0</v>
      </c>
      <c r="G21" s="60">
        <f t="shared" si="2"/>
        <v>0</v>
      </c>
    </row>
    <row r="22" spans="1:7" ht="13.5" thickBot="1">
      <c r="A22" s="61">
        <f t="shared" si="1"/>
        <v>39662</v>
      </c>
      <c r="B22" s="62" t="s">
        <v>1</v>
      </c>
      <c r="C22" s="63" t="s">
        <v>1</v>
      </c>
      <c r="D22" s="63">
        <v>0</v>
      </c>
      <c r="E22" s="63">
        <v>0</v>
      </c>
      <c r="F22" s="64">
        <f t="shared" si="0"/>
        <v>0</v>
      </c>
      <c r="G22" s="65">
        <f t="shared" si="2"/>
        <v>0</v>
      </c>
    </row>
    <row r="23" spans="4:7" ht="13.5" thickBot="1">
      <c r="D23" s="7"/>
      <c r="F23" s="39" t="s">
        <v>12</v>
      </c>
      <c r="G23" s="38">
        <f>SUM(G16:G22)</f>
        <v>0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Citizant,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Citizant Expense Report - 2007</dc:title>
  <dc:subject/>
  <dc:creator>Tiffany Chapa</dc:creator>
  <cp:keywords/>
  <dc:description/>
  <cp:lastModifiedBy>FHWA</cp:lastModifiedBy>
  <cp:lastPrinted>2008-08-01T15:36:43Z</cp:lastPrinted>
  <dcterms:created xsi:type="dcterms:W3CDTF">2005-09-28T13:42:55Z</dcterms:created>
  <dcterms:modified xsi:type="dcterms:W3CDTF">2008-08-04T18:54:28Z</dcterms:modified>
  <cp:category/>
  <cp:version/>
  <cp:contentType/>
  <cp:contentStatus/>
</cp:coreProperties>
</file>