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2000" windowHeight="6510" activeTab="0"/>
  </bookViews>
  <sheets>
    <sheet name="Sheet1" sheetId="1" r:id="rId1"/>
    <sheet name="Sheet2" sheetId="2" r:id="rId2"/>
    <sheet name="Sheet3" sheetId="3" r:id="rId3"/>
  </sheets>
  <definedNames>
    <definedName name="_xlnm.Print_Area" localSheetId="0">'Sheet1'!$A$1:$I$47</definedName>
    <definedName name="_xlnm.Print_Area">'Sheet1'!$A$1:$T$47</definedName>
  </definedNames>
  <calcPr fullCalcOnLoad="1"/>
</workbook>
</file>

<file path=xl/sharedStrings.xml><?xml version="1.0" encoding="utf-8"?>
<sst xmlns="http://schemas.openxmlformats.org/spreadsheetml/2006/main" count="83" uniqueCount="30">
  <si>
    <t xml:space="preserve"> </t>
  </si>
  <si>
    <t xml:space="preserve">  </t>
  </si>
  <si>
    <t>(Numbers in thousands. Data are for civilian noninstitutionalized population of the United States. Members of the Armed Forces living off post are included if there is at least one civilian adult in the household.)</t>
  </si>
  <si>
    <t>1. The estimates shown in this table for 2000, 2001 were retrofitted to Census 2000.  Official CPS numbers reflect the 1990-based weights.</t>
  </si>
  <si>
    <t>1990 Census Controls introduced</t>
  </si>
  <si>
    <t>Central American, South American &amp; Other Hispanic</t>
  </si>
  <si>
    <t>Central or South American origin</t>
  </si>
  <si>
    <t>Changes Introduced</t>
  </si>
  <si>
    <t>CPS sample cut</t>
  </si>
  <si>
    <t>CPS sample increase</t>
  </si>
  <si>
    <t>Cuban origin</t>
  </si>
  <si>
    <t>Descent question added to CPS</t>
  </si>
  <si>
    <t>Mexican origin</t>
  </si>
  <si>
    <t>NEW QUESTION</t>
  </si>
  <si>
    <t>Not Hispanic White category added</t>
  </si>
  <si>
    <t>Other Spanish origin</t>
  </si>
  <si>
    <t>Persons of Spanish/ Hispanic Origin</t>
  </si>
  <si>
    <t>Puerto Rican origin</t>
  </si>
  <si>
    <t xml:space="preserve">SCHIP and 2000 update1 </t>
  </si>
  <si>
    <t>Source Current Population Reports P20 Series: Table 1,No. 250 (1972) Table A-1(1971); Table 1, No.264 (1973); Table 1, No. 283 (1974);</t>
  </si>
  <si>
    <t>TABLE 1. SPANISH/HISPANIC POPULATION IN THE U.S. 1971 TO 2004</t>
  </si>
  <si>
    <t>Total</t>
  </si>
  <si>
    <t>Year</t>
  </si>
  <si>
    <t>Footnotes:</t>
  </si>
  <si>
    <t>Column headers are in rows 4 and 5.</t>
  </si>
  <si>
    <t>Table A-1, No.422 (1980,1981,1982,1983,1984,1985);Table 1, No. 434 (1986); Table 33, No.434 (1987); Table 1, No.438 (1988)</t>
  </si>
  <si>
    <t>Table 1, No. 290 (1975); Table 1, No.310 (1976); Table 1, No.329 (1977); Table 1, No.339 (1978); Table 1,No.354 (1979)</t>
  </si>
  <si>
    <t>Table 1, No.444 (1989); Table 1, No.449 (1990); Table 1, No. 455 (1991); Table 1, No.465RV (1992)+B12</t>
  </si>
  <si>
    <t>1980 Census Controls introduced</t>
  </si>
  <si>
    <t>Internet Release Date: 12/14/2007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</si>
</sst>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1">
    <font>
      <sz val="10"/>
      <name val="Arial"/>
      <family val="0"/>
    </font>
    <font>
      <sz val="8"/>
      <name val="Arial"/>
      <family val="0"/>
    </font>
    <font>
      <sz val="6"/>
      <name val="Arial"/>
      <family val="0"/>
    </font>
    <font>
      <vertAlign val="superscript"/>
      <sz val="8"/>
      <name val="Arial"/>
      <family val="0"/>
    </font>
    <font>
      <b/>
      <sz val="10"/>
      <name val="Arial"/>
      <family val="0"/>
    </font>
    <font>
      <b/>
      <sz val="12"/>
      <name val="Arial"/>
      <family val="0"/>
    </font>
    <font>
      <b/>
      <sz val="10"/>
      <color indexed="9"/>
      <name val="Arial"/>
      <family val="2"/>
    </font>
    <font>
      <sz val="10"/>
      <color indexed="9"/>
      <name val="Arial"/>
      <family val="2"/>
    </font>
    <font>
      <sz val="8"/>
      <color indexed="14"/>
      <name val="Arial"/>
      <family val="2"/>
    </font>
    <font>
      <sz val="6"/>
      <color indexed="14"/>
      <name val="Arial"/>
      <family val="2"/>
    </font>
    <font>
      <sz val="8"/>
      <color indexed="8"/>
      <name val="Arial"/>
      <family val="2"/>
    </font>
  </fonts>
  <fills count="2">
    <fill>
      <patternFill/>
    </fill>
    <fill>
      <patternFill patternType="gray125"/>
    </fill>
  </fills>
  <borders count="12">
    <border>
      <left/>
      <right/>
      <top/>
      <bottom/>
      <diagonal/>
    </border>
    <border>
      <left style="thin"/>
      <right style="thin"/>
      <top style="thin"/>
      <bottom style="thin"/>
    </border>
    <border>
      <left style="thin"/>
      <right style="thin"/>
      <top/>
      <bottom/>
    </border>
    <border>
      <left style="thin"/>
      <right style="thin"/>
      <top/>
      <bottom>
        <color indexed="63"/>
      </bottom>
    </border>
    <border>
      <left style="thin"/>
      <right style="thin"/>
      <top>
        <color indexed="63"/>
      </top>
      <bottom style="thin"/>
    </border>
    <border>
      <left style="thin"/>
      <right style="thin"/>
      <top style="thin"/>
      <bottom/>
    </border>
    <border>
      <left/>
      <right>
        <color indexed="63"/>
      </right>
      <top/>
      <bottom style="thin"/>
    </border>
    <border>
      <left>
        <color indexed="63"/>
      </left>
      <right>
        <color indexed="63"/>
      </right>
      <top/>
      <bottom style="thin"/>
    </border>
    <border>
      <left>
        <color indexed="63"/>
      </left>
      <right/>
      <top/>
      <bottom style="thin"/>
    </border>
    <border>
      <left style="thin"/>
      <right style="thin"/>
      <top/>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 fontId="0" fillId="0" borderId="0">
      <alignment/>
      <protection/>
    </xf>
    <xf numFmtId="3" fontId="0" fillId="0" borderId="0">
      <alignment/>
      <protection/>
    </xf>
    <xf numFmtId="44" fontId="0" fillId="0" borderId="0">
      <alignment/>
      <protection/>
    </xf>
    <xf numFmtId="42" fontId="0" fillId="0" borderId="0">
      <alignment/>
      <protection/>
    </xf>
    <xf numFmtId="9" fontId="0" fillId="0" borderId="0">
      <alignment/>
      <protection/>
    </xf>
  </cellStyleXfs>
  <cellXfs count="49">
    <xf numFmtId="0" fontId="0" fillId="0" borderId="0" xfId="0" applyAlignment="1">
      <alignment/>
    </xf>
    <xf numFmtId="0" fontId="6" fillId="0" borderId="0" xfId="0" applyFont="1" applyAlignment="1" applyProtection="1">
      <alignment/>
      <protection locked="0"/>
    </xf>
    <xf numFmtId="0" fontId="0" fillId="0" borderId="0" xfId="0" applyAlignment="1" applyProtection="1">
      <alignment/>
      <protection locked="0"/>
    </xf>
    <xf numFmtId="0" fontId="1" fillId="0" borderId="1" xfId="16" applyProtection="1">
      <alignment horizontal="right" wrapText="1"/>
      <protection locked="0"/>
    </xf>
    <xf numFmtId="0" fontId="4" fillId="0" borderId="0" xfId="15" applyProtection="1">
      <alignment/>
      <protection locked="0"/>
    </xf>
    <xf numFmtId="0" fontId="1" fillId="0" borderId="2" xfId="16" applyProtection="1">
      <alignment/>
      <protection locked="0"/>
    </xf>
    <xf numFmtId="3" fontId="1" fillId="0" borderId="2" xfId="16" applyProtection="1">
      <alignment horizontal="right" vertical="center"/>
      <protection locked="0"/>
    </xf>
    <xf numFmtId="3" fontId="1" fillId="0" borderId="2" xfId="16" applyProtection="1">
      <alignment/>
      <protection locked="0"/>
    </xf>
    <xf numFmtId="0" fontId="1" fillId="0" borderId="2" xfId="0" applyAlignment="1" applyProtection="1">
      <alignment/>
      <protection locked="0"/>
    </xf>
    <xf numFmtId="0" fontId="1" fillId="0" borderId="2" xfId="16" applyProtection="1">
      <alignment horizontal="right"/>
      <protection locked="0"/>
    </xf>
    <xf numFmtId="0" fontId="0" fillId="0" borderId="0" xfId="0" applyAlignment="1" applyProtection="1">
      <alignment wrapText="1"/>
      <protection locked="0"/>
    </xf>
    <xf numFmtId="0" fontId="2" fillId="0" borderId="0" xfId="16" applyProtection="1">
      <alignment/>
      <protection locked="0"/>
    </xf>
    <xf numFmtId="0" fontId="1" fillId="0" borderId="3" xfId="16" applyBorder="1" applyProtection="1">
      <alignment horizontal="right"/>
      <protection locked="0"/>
    </xf>
    <xf numFmtId="3" fontId="1" fillId="0" borderId="3" xfId="16" applyBorder="1" applyProtection="1">
      <alignment horizontal="right" vertical="center"/>
      <protection locked="0"/>
    </xf>
    <xf numFmtId="3" fontId="1" fillId="0" borderId="3" xfId="16" applyBorder="1" applyProtection="1">
      <alignment/>
      <protection locked="0"/>
    </xf>
    <xf numFmtId="0" fontId="1" fillId="0" borderId="3" xfId="0" applyBorder="1" applyAlignment="1" applyProtection="1">
      <alignment/>
      <protection locked="0"/>
    </xf>
    <xf numFmtId="0" fontId="7" fillId="0" borderId="0" xfId="0" applyFont="1" applyBorder="1" applyAlignment="1" applyProtection="1">
      <alignment/>
      <protection locked="0"/>
    </xf>
    <xf numFmtId="0" fontId="0" fillId="0" borderId="0" xfId="0" applyBorder="1" applyAlignment="1" applyProtection="1">
      <alignment/>
      <protection locked="0"/>
    </xf>
    <xf numFmtId="0" fontId="1" fillId="0" borderId="4" xfId="16" applyBorder="1" applyProtection="1">
      <alignment horizontal="right"/>
      <protection locked="0"/>
    </xf>
    <xf numFmtId="3" fontId="1" fillId="0" borderId="4" xfId="16" applyBorder="1" applyProtection="1">
      <alignment horizontal="right" vertical="center"/>
      <protection locked="0"/>
    </xf>
    <xf numFmtId="3" fontId="1" fillId="0" borderId="4" xfId="16" applyBorder="1" applyProtection="1">
      <alignment/>
      <protection locked="0"/>
    </xf>
    <xf numFmtId="0" fontId="0" fillId="0" borderId="4" xfId="0" applyBorder="1" applyAlignment="1" applyProtection="1">
      <alignment/>
      <protection locked="0"/>
    </xf>
    <xf numFmtId="0" fontId="2" fillId="0" borderId="0" xfId="16" applyFont="1" applyProtection="1">
      <alignment/>
      <protection locked="0"/>
    </xf>
    <xf numFmtId="0" fontId="8" fillId="0" borderId="2" xfId="16" applyFont="1" applyProtection="1">
      <alignment/>
      <protection locked="0"/>
    </xf>
    <xf numFmtId="0" fontId="9" fillId="0" borderId="0" xfId="16" applyFont="1" applyProtection="1">
      <alignment/>
      <protection locked="0"/>
    </xf>
    <xf numFmtId="0" fontId="10" fillId="0" borderId="5" xfId="16" applyFont="1" applyAlignment="1" applyProtection="1">
      <alignment horizontal="right"/>
      <protection locked="0"/>
    </xf>
    <xf numFmtId="3" fontId="10" fillId="0" borderId="5" xfId="16" applyFont="1" applyAlignment="1" applyProtection="1">
      <alignment horizontal="right"/>
      <protection locked="0"/>
    </xf>
    <xf numFmtId="0" fontId="10" fillId="0" borderId="5" xfId="0" applyFont="1" applyAlignment="1" applyProtection="1">
      <alignment wrapText="1"/>
      <protection locked="0"/>
    </xf>
    <xf numFmtId="0" fontId="10" fillId="0" borderId="2" xfId="16" applyFont="1" applyAlignment="1" applyProtection="1">
      <alignment horizontal="right"/>
      <protection locked="0"/>
    </xf>
    <xf numFmtId="3" fontId="10" fillId="0" borderId="2" xfId="16" applyFont="1" applyAlignment="1" applyProtection="1">
      <alignment horizontal="right"/>
      <protection locked="0"/>
    </xf>
    <xf numFmtId="0" fontId="10" fillId="0" borderId="2" xfId="0" applyFont="1" applyAlignment="1" applyProtection="1">
      <alignment wrapText="1"/>
      <protection locked="0"/>
    </xf>
    <xf numFmtId="3" fontId="10" fillId="0" borderId="2" xfId="16" applyFont="1" applyProtection="1">
      <alignment/>
      <protection locked="0"/>
    </xf>
    <xf numFmtId="0" fontId="10" fillId="0" borderId="2" xfId="16" applyFont="1" applyProtection="1">
      <alignment wrapText="1"/>
      <protection locked="0"/>
    </xf>
    <xf numFmtId="0" fontId="10" fillId="0" borderId="2" xfId="16" applyFont="1" applyAlignment="1" applyProtection="1">
      <alignment wrapText="1"/>
      <protection locked="0"/>
    </xf>
    <xf numFmtId="3" fontId="1" fillId="0" borderId="0" xfId="16" applyBorder="1" applyProtection="1">
      <alignment wrapText="1"/>
      <protection locked="0"/>
    </xf>
    <xf numFmtId="3" fontId="1" fillId="0" borderId="0" xfId="16" applyBorder="1" applyProtection="1">
      <alignment wrapText="1"/>
      <protection locked="0"/>
    </xf>
    <xf numFmtId="3" fontId="1" fillId="0" borderId="0" xfId="16" applyBorder="1" applyProtection="1">
      <alignment wrapText="1"/>
      <protection locked="0"/>
    </xf>
    <xf numFmtId="0" fontId="5" fillId="0" borderId="0" xfId="16" applyBorder="1" applyProtection="1">
      <alignment horizontal="left" wrapText="1"/>
      <protection locked="0"/>
    </xf>
    <xf numFmtId="0" fontId="5" fillId="0" borderId="0" xfId="16" applyBorder="1" applyProtection="1">
      <alignment horizontal="left" wrapText="1"/>
      <protection locked="0"/>
    </xf>
    <xf numFmtId="0" fontId="5" fillId="0" borderId="0" xfId="16" applyBorder="1" applyProtection="1">
      <alignment horizontal="left" wrapText="1"/>
      <protection locked="0"/>
    </xf>
    <xf numFmtId="0" fontId="1" fillId="0" borderId="6" xfId="0" applyBorder="1" applyAlignment="1" applyProtection="1">
      <alignment horizontal="left" wrapText="1"/>
      <protection locked="0"/>
    </xf>
    <xf numFmtId="0" fontId="1" fillId="0" borderId="7" xfId="0" applyBorder="1" applyAlignment="1" applyProtection="1">
      <alignment horizontal="left" wrapText="1"/>
      <protection locked="0"/>
    </xf>
    <xf numFmtId="0" fontId="1" fillId="0" borderId="8" xfId="0" applyBorder="1" applyAlignment="1" applyProtection="1">
      <alignment horizontal="left" wrapText="1"/>
      <protection locked="0"/>
    </xf>
    <xf numFmtId="0" fontId="1" fillId="0" borderId="1" xfId="16" applyProtection="1">
      <alignment horizontal="right" wrapText="1"/>
      <protection locked="0"/>
    </xf>
    <xf numFmtId="0" fontId="0" fillId="0" borderId="9" xfId="0" applyAlignment="1" applyProtection="1">
      <alignment horizontal="right" wrapText="1"/>
      <protection locked="0"/>
    </xf>
    <xf numFmtId="0" fontId="0" fillId="0" borderId="1" xfId="0" applyAlignment="1" applyProtection="1">
      <alignment horizontal="right" wrapText="1"/>
      <protection locked="0"/>
    </xf>
    <xf numFmtId="0" fontId="0" fillId="0" borderId="1" xfId="0" applyAlignment="1" applyProtection="1">
      <alignment horizontal="center" wrapText="1"/>
      <protection locked="0"/>
    </xf>
    <xf numFmtId="0" fontId="0" fillId="0" borderId="10" xfId="0" applyAlignment="1" applyProtection="1">
      <alignment horizontal="center" wrapText="1"/>
      <protection locked="0"/>
    </xf>
    <xf numFmtId="0" fontId="0" fillId="0" borderId="11" xfId="0" applyAlignment="1" applyProtection="1">
      <alignment horizontal="center" wrapText="1"/>
      <protection locked="0"/>
    </xf>
  </cellXfs>
  <cellStyles count="6">
    <cellStyle name="Normal" xfId="0"/>
    <cellStyle name="Comma" xfId="15"/>
    <cellStyle name="Comma0" xfId="16"/>
    <cellStyle name="Currency" xfId="17"/>
    <cellStyle name="Currency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47"/>
  <sheetViews>
    <sheetView tabSelected="1" workbookViewId="0" topLeftCell="A1">
      <selection activeCell="A1" sqref="A1"/>
    </sheetView>
  </sheetViews>
  <sheetFormatPr defaultColWidth="9.140625" defaultRowHeight="12.75"/>
  <cols>
    <col min="1" max="1" width="9.140625" style="2" customWidth="1"/>
    <col min="2" max="2" width="10.8515625" style="2" customWidth="1"/>
    <col min="3" max="8" width="9.140625" style="2" customWidth="1"/>
    <col min="9" max="9" width="16.8515625" style="2" customWidth="1"/>
    <col min="10" max="11" width="3.7109375" style="2" customWidth="1"/>
    <col min="12" max="19" width="9.140625" style="2" customWidth="1"/>
    <col min="20" max="21" width="3.7109375" style="2" customWidth="1"/>
    <col min="22" max="16384" width="9.140625" style="2" customWidth="1"/>
  </cols>
  <sheetData>
    <row r="1" ht="3.75" customHeight="1">
      <c r="A1" s="1" t="s">
        <v>24</v>
      </c>
    </row>
    <row r="2" spans="1:9" ht="15.75" customHeight="1">
      <c r="A2" s="37" t="s">
        <v>20</v>
      </c>
      <c r="B2" s="38"/>
      <c r="C2" s="38"/>
      <c r="D2" s="38"/>
      <c r="E2" s="38"/>
      <c r="F2" s="38"/>
      <c r="G2" s="38"/>
      <c r="H2" s="38"/>
      <c r="I2" s="39"/>
    </row>
    <row r="3" spans="1:9" ht="24.75" customHeight="1">
      <c r="A3" s="40" t="s">
        <v>2</v>
      </c>
      <c r="B3" s="41"/>
      <c r="C3" s="41"/>
      <c r="D3" s="41"/>
      <c r="E3" s="41"/>
      <c r="F3" s="41"/>
      <c r="G3" s="41"/>
      <c r="H3" s="41"/>
      <c r="I3" s="42"/>
    </row>
    <row r="4" spans="1:9" ht="12.75">
      <c r="A4" s="45" t="s">
        <v>22</v>
      </c>
      <c r="B4" s="43" t="s">
        <v>16</v>
      </c>
      <c r="C4" s="43" t="s">
        <v>12</v>
      </c>
      <c r="D4" s="43" t="s">
        <v>17</v>
      </c>
      <c r="E4" s="43" t="s">
        <v>10</v>
      </c>
      <c r="F4" s="46" t="s">
        <v>5</v>
      </c>
      <c r="G4" s="47"/>
      <c r="H4" s="48"/>
      <c r="I4" s="45" t="s">
        <v>7</v>
      </c>
    </row>
    <row r="5" spans="1:9" ht="45">
      <c r="A5" s="44"/>
      <c r="B5" s="44"/>
      <c r="C5" s="44"/>
      <c r="D5" s="44"/>
      <c r="E5" s="44"/>
      <c r="F5" s="3" t="s">
        <v>21</v>
      </c>
      <c r="G5" s="3" t="s">
        <v>6</v>
      </c>
      <c r="H5" s="3" t="s">
        <v>15</v>
      </c>
      <c r="I5" s="44"/>
    </row>
    <row r="6" spans="1:27" ht="22.5">
      <c r="A6" s="25">
        <v>1971</v>
      </c>
      <c r="B6" s="26">
        <f aca="true" t="shared" si="0" ref="B6:B39">SUM(C6:F6)</f>
        <v>8956</v>
      </c>
      <c r="C6" s="26">
        <v>5023</v>
      </c>
      <c r="D6" s="26">
        <v>1450</v>
      </c>
      <c r="E6" s="26">
        <v>626</v>
      </c>
      <c r="F6" s="26">
        <f aca="true" t="shared" si="1" ref="F6:F39">SUM(G6:H6)</f>
        <v>1857</v>
      </c>
      <c r="G6" s="26">
        <v>501</v>
      </c>
      <c r="H6" s="26">
        <v>1356</v>
      </c>
      <c r="I6" s="27" t="s">
        <v>11</v>
      </c>
      <c r="V6" s="2" t="s">
        <v>0</v>
      </c>
      <c r="W6" s="4" t="s">
        <v>0</v>
      </c>
      <c r="AA6" s="4" t="s">
        <v>0</v>
      </c>
    </row>
    <row r="7" spans="1:27" ht="12.75">
      <c r="A7" s="5">
        <f aca="true" t="shared" si="2" ref="A7:A16">SUM(A6+1)</f>
        <v>1972</v>
      </c>
      <c r="B7" s="6">
        <f t="shared" si="0"/>
        <v>9178</v>
      </c>
      <c r="C7" s="7">
        <v>5254</v>
      </c>
      <c r="D7" s="7">
        <v>1518</v>
      </c>
      <c r="E7" s="7">
        <v>629</v>
      </c>
      <c r="F7" s="7">
        <f t="shared" si="1"/>
        <v>1777</v>
      </c>
      <c r="G7" s="7">
        <v>599</v>
      </c>
      <c r="H7" s="7">
        <v>1178</v>
      </c>
      <c r="I7" s="8"/>
      <c r="V7" s="2" t="s">
        <v>0</v>
      </c>
      <c r="W7" s="2" t="s">
        <v>0</v>
      </c>
      <c r="AA7" s="2" t="s">
        <v>0</v>
      </c>
    </row>
    <row r="8" spans="1:29" ht="12.75">
      <c r="A8" s="5">
        <f t="shared" si="2"/>
        <v>1973</v>
      </c>
      <c r="B8" s="6">
        <f t="shared" si="0"/>
        <v>10577</v>
      </c>
      <c r="C8" s="7">
        <v>6293</v>
      </c>
      <c r="D8" s="7">
        <v>1548</v>
      </c>
      <c r="E8" s="7">
        <v>733</v>
      </c>
      <c r="F8" s="7">
        <f t="shared" si="1"/>
        <v>2003</v>
      </c>
      <c r="G8" s="7">
        <v>597</v>
      </c>
      <c r="H8" s="7">
        <v>1406</v>
      </c>
      <c r="I8" s="8"/>
      <c r="V8" s="2" t="s">
        <v>0</v>
      </c>
      <c r="W8" s="2" t="s">
        <v>0</v>
      </c>
      <c r="X8" s="2" t="s">
        <v>0</v>
      </c>
      <c r="Y8" s="2" t="s">
        <v>0</v>
      </c>
      <c r="AA8" s="2" t="s">
        <v>0</v>
      </c>
      <c r="AB8" s="2" t="s">
        <v>0</v>
      </c>
      <c r="AC8" s="2" t="s">
        <v>0</v>
      </c>
    </row>
    <row r="9" spans="1:29" ht="12.75">
      <c r="A9" s="5">
        <f t="shared" si="2"/>
        <v>1974</v>
      </c>
      <c r="B9" s="6">
        <f t="shared" si="0"/>
        <v>10795</v>
      </c>
      <c r="C9" s="7">
        <v>6455</v>
      </c>
      <c r="D9" s="7">
        <v>1548</v>
      </c>
      <c r="E9" s="7">
        <v>689</v>
      </c>
      <c r="F9" s="7">
        <f t="shared" si="1"/>
        <v>2103</v>
      </c>
      <c r="G9" s="7">
        <v>705</v>
      </c>
      <c r="H9" s="7">
        <v>1398</v>
      </c>
      <c r="I9" s="8"/>
      <c r="V9" s="2" t="s">
        <v>0</v>
      </c>
      <c r="W9" s="2" t="s">
        <v>0</v>
      </c>
      <c r="X9" s="2" t="s">
        <v>1</v>
      </c>
      <c r="Y9" s="2" t="s">
        <v>0</v>
      </c>
      <c r="AA9" s="2" t="s">
        <v>0</v>
      </c>
      <c r="AB9" s="2" t="s">
        <v>0</v>
      </c>
      <c r="AC9" s="2" t="s">
        <v>0</v>
      </c>
    </row>
    <row r="10" spans="1:29" ht="12.75">
      <c r="A10" s="5">
        <f t="shared" si="2"/>
        <v>1975</v>
      </c>
      <c r="B10" s="6">
        <f t="shared" si="0"/>
        <v>11203</v>
      </c>
      <c r="C10" s="7">
        <v>6690</v>
      </c>
      <c r="D10" s="7">
        <v>1671</v>
      </c>
      <c r="E10" s="7">
        <v>743</v>
      </c>
      <c r="F10" s="7">
        <f t="shared" si="1"/>
        <v>2099</v>
      </c>
      <c r="G10" s="7">
        <v>671</v>
      </c>
      <c r="H10" s="7">
        <v>1428</v>
      </c>
      <c r="I10" s="8"/>
      <c r="V10" s="2" t="s">
        <v>0</v>
      </c>
      <c r="W10" s="2" t="s">
        <v>0</v>
      </c>
      <c r="X10" s="2" t="s">
        <v>1</v>
      </c>
      <c r="Y10" s="2" t="s">
        <v>0</v>
      </c>
      <c r="AA10" s="2" t="s">
        <v>0</v>
      </c>
      <c r="AB10" s="2" t="s">
        <v>0</v>
      </c>
      <c r="AC10" s="2" t="s">
        <v>0</v>
      </c>
    </row>
    <row r="11" spans="1:29" ht="12.75">
      <c r="A11" s="5">
        <f t="shared" si="2"/>
        <v>1976</v>
      </c>
      <c r="B11" s="6">
        <f t="shared" si="0"/>
        <v>11117</v>
      </c>
      <c r="C11" s="7">
        <v>6590</v>
      </c>
      <c r="D11" s="7">
        <v>1753</v>
      </c>
      <c r="E11" s="7">
        <v>687</v>
      </c>
      <c r="F11" s="7">
        <f t="shared" si="1"/>
        <v>2087</v>
      </c>
      <c r="G11" s="7">
        <v>752</v>
      </c>
      <c r="H11" s="7">
        <v>1335</v>
      </c>
      <c r="I11" s="8"/>
      <c r="V11" s="2" t="s">
        <v>0</v>
      </c>
      <c r="W11" s="2" t="s">
        <v>0</v>
      </c>
      <c r="X11" s="2" t="s">
        <v>0</v>
      </c>
      <c r="Y11" s="2" t="s">
        <v>0</v>
      </c>
      <c r="AA11" s="2" t="s">
        <v>0</v>
      </c>
      <c r="AC11" s="2" t="s">
        <v>0</v>
      </c>
    </row>
    <row r="12" spans="1:29" ht="12.75">
      <c r="A12" s="5">
        <f t="shared" si="2"/>
        <v>1977</v>
      </c>
      <c r="B12" s="6">
        <f t="shared" si="0"/>
        <v>11268</v>
      </c>
      <c r="C12" s="7">
        <v>6545</v>
      </c>
      <c r="D12" s="7">
        <v>1742</v>
      </c>
      <c r="E12" s="7">
        <v>681</v>
      </c>
      <c r="F12" s="7">
        <f t="shared" si="1"/>
        <v>2300</v>
      </c>
      <c r="G12" s="7">
        <v>872</v>
      </c>
      <c r="H12" s="7">
        <v>1428</v>
      </c>
      <c r="I12" s="8"/>
      <c r="V12" s="2" t="s">
        <v>0</v>
      </c>
      <c r="W12" s="2" t="s">
        <v>0</v>
      </c>
      <c r="X12" s="2" t="s">
        <v>0</v>
      </c>
      <c r="Y12" s="2" t="s">
        <v>0</v>
      </c>
      <c r="AA12" s="2" t="s">
        <v>0</v>
      </c>
      <c r="AC12" s="2" t="s">
        <v>0</v>
      </c>
    </row>
    <row r="13" spans="1:27" ht="12.75">
      <c r="A13" s="5">
        <f t="shared" si="2"/>
        <v>1978</v>
      </c>
      <c r="B13" s="6">
        <f t="shared" si="0"/>
        <v>12045</v>
      </c>
      <c r="C13" s="7">
        <v>7151</v>
      </c>
      <c r="D13" s="7">
        <v>1823</v>
      </c>
      <c r="E13" s="7">
        <v>689</v>
      </c>
      <c r="F13" s="7">
        <f t="shared" si="1"/>
        <v>2382</v>
      </c>
      <c r="G13" s="7">
        <v>863</v>
      </c>
      <c r="H13" s="7">
        <v>1519</v>
      </c>
      <c r="I13" s="8"/>
      <c r="V13" s="2" t="s">
        <v>0</v>
      </c>
      <c r="W13" s="2" t="s">
        <v>1</v>
      </c>
      <c r="X13" s="2" t="s">
        <v>1</v>
      </c>
      <c r="Y13" s="2" t="s">
        <v>0</v>
      </c>
      <c r="AA13" s="2" t="s">
        <v>0</v>
      </c>
    </row>
    <row r="14" spans="1:27" ht="12.75">
      <c r="A14" s="5">
        <f t="shared" si="2"/>
        <v>1979</v>
      </c>
      <c r="B14" s="6">
        <f t="shared" si="0"/>
        <v>12079</v>
      </c>
      <c r="C14" s="7">
        <v>7326</v>
      </c>
      <c r="D14" s="7">
        <v>1748</v>
      </c>
      <c r="E14" s="7">
        <v>794</v>
      </c>
      <c r="F14" s="7">
        <f t="shared" si="1"/>
        <v>2211</v>
      </c>
      <c r="G14" s="7">
        <v>840</v>
      </c>
      <c r="H14" s="7">
        <v>1371</v>
      </c>
      <c r="I14" s="8"/>
      <c r="V14" s="2" t="s">
        <v>1</v>
      </c>
      <c r="X14" s="2" t="s">
        <v>0</v>
      </c>
      <c r="AA14" s="2" t="s">
        <v>0</v>
      </c>
    </row>
    <row r="15" spans="1:27" ht="12.75">
      <c r="A15" s="5">
        <f t="shared" si="2"/>
        <v>1980</v>
      </c>
      <c r="B15" s="6">
        <f t="shared" si="0"/>
        <v>13243</v>
      </c>
      <c r="C15" s="7">
        <v>7932</v>
      </c>
      <c r="D15" s="7">
        <v>1823</v>
      </c>
      <c r="E15" s="7">
        <v>831</v>
      </c>
      <c r="F15" s="7">
        <f t="shared" si="1"/>
        <v>2657</v>
      </c>
      <c r="G15" s="7">
        <v>1022</v>
      </c>
      <c r="H15" s="7">
        <v>1635</v>
      </c>
      <c r="I15" s="23"/>
      <c r="V15" s="2" t="s">
        <v>0</v>
      </c>
      <c r="X15" s="2" t="s">
        <v>0</v>
      </c>
      <c r="AA15" s="2" t="s">
        <v>0</v>
      </c>
    </row>
    <row r="16" spans="1:27" ht="12.75">
      <c r="A16" s="5">
        <f t="shared" si="2"/>
        <v>1981</v>
      </c>
      <c r="B16" s="6">
        <f t="shared" si="0"/>
        <v>13618</v>
      </c>
      <c r="C16" s="7">
        <v>8520</v>
      </c>
      <c r="D16" s="7">
        <v>1688</v>
      </c>
      <c r="E16" s="7">
        <v>928</v>
      </c>
      <c r="F16" s="7">
        <f t="shared" si="1"/>
        <v>2482</v>
      </c>
      <c r="G16" s="7">
        <v>1213</v>
      </c>
      <c r="H16" s="7">
        <v>1269</v>
      </c>
      <c r="I16" s="8"/>
      <c r="V16" s="2" t="s">
        <v>0</v>
      </c>
      <c r="X16" s="2" t="s">
        <v>0</v>
      </c>
      <c r="AA16" s="2" t="s">
        <v>0</v>
      </c>
    </row>
    <row r="17" spans="1:9" ht="22.5">
      <c r="A17" s="28">
        <v>1982</v>
      </c>
      <c r="B17" s="29">
        <f t="shared" si="0"/>
        <v>14551</v>
      </c>
      <c r="C17" s="29">
        <v>8829</v>
      </c>
      <c r="D17" s="29">
        <v>2051</v>
      </c>
      <c r="E17" s="29">
        <v>950</v>
      </c>
      <c r="F17" s="29">
        <f t="shared" si="1"/>
        <v>2721</v>
      </c>
      <c r="G17" s="29">
        <v>1523</v>
      </c>
      <c r="H17" s="29">
        <v>1198</v>
      </c>
      <c r="I17" s="30" t="s">
        <v>28</v>
      </c>
    </row>
    <row r="18" spans="1:9" ht="12.75">
      <c r="A18" s="9">
        <v>1983</v>
      </c>
      <c r="B18" s="6">
        <f t="shared" si="0"/>
        <v>16028</v>
      </c>
      <c r="C18" s="7">
        <v>9983</v>
      </c>
      <c r="D18" s="7">
        <v>2261</v>
      </c>
      <c r="E18" s="7">
        <v>1008</v>
      </c>
      <c r="F18" s="7">
        <f t="shared" si="1"/>
        <v>2776</v>
      </c>
      <c r="G18" s="7">
        <v>1581</v>
      </c>
      <c r="H18" s="7">
        <v>1195</v>
      </c>
      <c r="I18" s="8" t="s">
        <v>0</v>
      </c>
    </row>
    <row r="19" spans="1:9" ht="12.75">
      <c r="A19" s="9">
        <v>1984</v>
      </c>
      <c r="B19" s="6">
        <f t="shared" si="0"/>
        <v>16553</v>
      </c>
      <c r="C19" s="7">
        <v>10357</v>
      </c>
      <c r="D19" s="7">
        <v>2354</v>
      </c>
      <c r="E19" s="7">
        <v>1030</v>
      </c>
      <c r="F19" s="7">
        <f t="shared" si="1"/>
        <v>2812</v>
      </c>
      <c r="G19" s="7">
        <v>1622</v>
      </c>
      <c r="H19" s="7">
        <v>1190</v>
      </c>
      <c r="I19" s="8"/>
    </row>
    <row r="20" spans="1:9" ht="12.75">
      <c r="A20" s="9">
        <v>1985</v>
      </c>
      <c r="B20" s="6">
        <f t="shared" si="0"/>
        <v>16939</v>
      </c>
      <c r="C20" s="7">
        <v>10269</v>
      </c>
      <c r="D20" s="7">
        <v>2562</v>
      </c>
      <c r="E20" s="7">
        <v>1036</v>
      </c>
      <c r="F20" s="7">
        <f t="shared" si="1"/>
        <v>3072</v>
      </c>
      <c r="G20" s="7">
        <v>1722</v>
      </c>
      <c r="H20" s="7">
        <v>1350</v>
      </c>
      <c r="I20" s="8"/>
    </row>
    <row r="21" spans="1:9" ht="12.75">
      <c r="A21" s="5">
        <v>1986</v>
      </c>
      <c r="B21" s="6">
        <f t="shared" si="0"/>
        <v>18091</v>
      </c>
      <c r="C21" s="7">
        <v>11200</v>
      </c>
      <c r="D21" s="7">
        <v>2340</v>
      </c>
      <c r="E21" s="7">
        <v>1003</v>
      </c>
      <c r="F21" s="7">
        <f t="shared" si="1"/>
        <v>3548</v>
      </c>
      <c r="G21" s="7">
        <v>2006</v>
      </c>
      <c r="H21" s="7">
        <v>1542</v>
      </c>
      <c r="I21" s="8"/>
    </row>
    <row r="22" spans="1:9" ht="12.75">
      <c r="A22" s="5">
        <f aca="true" t="shared" si="3" ref="A22:A34">SUM(A21+1)</f>
        <v>1987</v>
      </c>
      <c r="B22" s="6">
        <f t="shared" si="0"/>
        <v>18790</v>
      </c>
      <c r="C22" s="7">
        <v>11762</v>
      </c>
      <c r="D22" s="7">
        <v>2284</v>
      </c>
      <c r="E22" s="7">
        <v>1017</v>
      </c>
      <c r="F22" s="7">
        <f t="shared" si="1"/>
        <v>3727</v>
      </c>
      <c r="G22" s="7">
        <v>2139</v>
      </c>
      <c r="H22" s="7">
        <v>1588</v>
      </c>
      <c r="I22" s="8"/>
    </row>
    <row r="23" spans="1:9" ht="12.75">
      <c r="A23" s="5">
        <f t="shared" si="3"/>
        <v>1988</v>
      </c>
      <c r="B23" s="6">
        <f t="shared" si="0"/>
        <v>19431</v>
      </c>
      <c r="C23" s="7">
        <v>12110</v>
      </c>
      <c r="D23" s="7">
        <v>2471</v>
      </c>
      <c r="E23" s="7">
        <v>1035</v>
      </c>
      <c r="F23" s="7">
        <f t="shared" si="1"/>
        <v>3815</v>
      </c>
      <c r="G23" s="7">
        <v>2242</v>
      </c>
      <c r="H23" s="7">
        <v>1573</v>
      </c>
      <c r="I23" s="8"/>
    </row>
    <row r="24" spans="1:9" ht="12.75">
      <c r="A24" s="5">
        <f t="shared" si="3"/>
        <v>1989</v>
      </c>
      <c r="B24" s="6">
        <f t="shared" si="0"/>
        <v>20075</v>
      </c>
      <c r="C24" s="7">
        <v>12565</v>
      </c>
      <c r="D24" s="7">
        <v>2330</v>
      </c>
      <c r="E24" s="7">
        <v>1069</v>
      </c>
      <c r="F24" s="7">
        <f t="shared" si="1"/>
        <v>4111</v>
      </c>
      <c r="G24" s="7">
        <v>2544</v>
      </c>
      <c r="H24" s="7">
        <v>1567</v>
      </c>
      <c r="I24" s="8"/>
    </row>
    <row r="25" spans="1:9" ht="12.75">
      <c r="A25" s="5">
        <f t="shared" si="3"/>
        <v>1990</v>
      </c>
      <c r="B25" s="6">
        <f t="shared" si="0"/>
        <v>20778</v>
      </c>
      <c r="C25" s="7">
        <v>13305</v>
      </c>
      <c r="D25" s="7">
        <v>2180</v>
      </c>
      <c r="E25" s="7">
        <v>1014</v>
      </c>
      <c r="F25" s="7">
        <f t="shared" si="1"/>
        <v>4279</v>
      </c>
      <c r="G25" s="7">
        <v>2842</v>
      </c>
      <c r="H25" s="7">
        <v>1437</v>
      </c>
      <c r="I25" s="23"/>
    </row>
    <row r="26" spans="1:9" ht="12.75">
      <c r="A26" s="5">
        <f t="shared" si="3"/>
        <v>1991</v>
      </c>
      <c r="B26" s="6">
        <f t="shared" si="0"/>
        <v>21437</v>
      </c>
      <c r="C26" s="7">
        <v>13421</v>
      </c>
      <c r="D26" s="7">
        <v>2382</v>
      </c>
      <c r="E26" s="7">
        <v>1055</v>
      </c>
      <c r="F26" s="7">
        <f t="shared" si="1"/>
        <v>4579</v>
      </c>
      <c r="G26" s="7">
        <v>2951</v>
      </c>
      <c r="H26" s="7">
        <v>1628</v>
      </c>
      <c r="I26" s="8"/>
    </row>
    <row r="27" spans="1:9" ht="22.5">
      <c r="A27" s="5">
        <f t="shared" si="3"/>
        <v>1992</v>
      </c>
      <c r="B27" s="29">
        <f t="shared" si="0"/>
        <v>22096</v>
      </c>
      <c r="C27" s="31">
        <v>14062</v>
      </c>
      <c r="D27" s="31">
        <v>2352</v>
      </c>
      <c r="E27" s="31">
        <v>1041</v>
      </c>
      <c r="F27" s="31">
        <f t="shared" si="1"/>
        <v>4641</v>
      </c>
      <c r="G27" s="31">
        <v>3084</v>
      </c>
      <c r="H27" s="31">
        <v>1557</v>
      </c>
      <c r="I27" s="32" t="s">
        <v>14</v>
      </c>
    </row>
    <row r="28" spans="1:9" ht="22.5">
      <c r="A28" s="28">
        <f t="shared" si="3"/>
        <v>1993</v>
      </c>
      <c r="B28" s="29">
        <f t="shared" si="0"/>
        <v>22751</v>
      </c>
      <c r="C28" s="29">
        <v>14628</v>
      </c>
      <c r="D28" s="29">
        <v>2402</v>
      </c>
      <c r="E28" s="29">
        <v>1071</v>
      </c>
      <c r="F28" s="29">
        <f t="shared" si="1"/>
        <v>4650</v>
      </c>
      <c r="G28" s="29">
        <v>3052</v>
      </c>
      <c r="H28" s="29">
        <v>1598</v>
      </c>
      <c r="I28" s="33" t="s">
        <v>4</v>
      </c>
    </row>
    <row r="29" spans="1:9" ht="12.75">
      <c r="A29" s="5">
        <f t="shared" si="3"/>
        <v>1994</v>
      </c>
      <c r="B29" s="6">
        <f t="shared" si="0"/>
        <v>26646</v>
      </c>
      <c r="C29" s="7">
        <v>17090</v>
      </c>
      <c r="D29" s="7">
        <v>2776</v>
      </c>
      <c r="E29" s="7">
        <v>1111</v>
      </c>
      <c r="F29" s="7">
        <f t="shared" si="1"/>
        <v>5669</v>
      </c>
      <c r="G29" s="7">
        <v>3725</v>
      </c>
      <c r="H29" s="7">
        <v>1944</v>
      </c>
      <c r="I29" s="8" t="s">
        <v>0</v>
      </c>
    </row>
    <row r="30" spans="1:9" ht="12.75">
      <c r="A30" s="5">
        <f t="shared" si="3"/>
        <v>1995</v>
      </c>
      <c r="B30" s="6">
        <f t="shared" si="0"/>
        <v>27521</v>
      </c>
      <c r="C30" s="7">
        <v>17982</v>
      </c>
      <c r="D30" s="7">
        <v>2730</v>
      </c>
      <c r="E30" s="7">
        <v>1156</v>
      </c>
      <c r="F30" s="7">
        <f t="shared" si="1"/>
        <v>5653</v>
      </c>
      <c r="G30" s="7">
        <v>3686</v>
      </c>
      <c r="H30" s="7">
        <v>1967</v>
      </c>
      <c r="I30" s="8"/>
    </row>
    <row r="31" spans="1:9" ht="12.75">
      <c r="A31" s="5">
        <f t="shared" si="3"/>
        <v>1996</v>
      </c>
      <c r="B31" s="6">
        <f t="shared" si="0"/>
        <v>28438</v>
      </c>
      <c r="C31" s="7">
        <v>18039</v>
      </c>
      <c r="D31" s="7">
        <v>3123</v>
      </c>
      <c r="E31" s="7">
        <v>1127</v>
      </c>
      <c r="F31" s="7">
        <f t="shared" si="1"/>
        <v>6149</v>
      </c>
      <c r="G31" s="7">
        <v>4060</v>
      </c>
      <c r="H31" s="7">
        <v>2089</v>
      </c>
      <c r="I31" s="8"/>
    </row>
    <row r="32" spans="1:9" ht="12.75">
      <c r="A32" s="5">
        <f t="shared" si="3"/>
        <v>1997</v>
      </c>
      <c r="B32" s="6">
        <f t="shared" si="0"/>
        <v>29703</v>
      </c>
      <c r="C32" s="7">
        <v>18795</v>
      </c>
      <c r="D32" s="7">
        <v>3152</v>
      </c>
      <c r="E32" s="7">
        <v>1258</v>
      </c>
      <c r="F32" s="7">
        <f t="shared" si="1"/>
        <v>6498</v>
      </c>
      <c r="G32" s="7">
        <v>4292</v>
      </c>
      <c r="H32" s="7">
        <v>2206</v>
      </c>
      <c r="I32" s="8" t="s">
        <v>8</v>
      </c>
    </row>
    <row r="33" spans="1:9" ht="12.75">
      <c r="A33" s="5">
        <f t="shared" si="3"/>
        <v>1998</v>
      </c>
      <c r="B33" s="6">
        <f t="shared" si="0"/>
        <v>30774</v>
      </c>
      <c r="C33" s="7">
        <v>19834</v>
      </c>
      <c r="D33" s="7">
        <v>3117</v>
      </c>
      <c r="E33" s="7">
        <v>1307</v>
      </c>
      <c r="F33" s="7">
        <f t="shared" si="1"/>
        <v>6516</v>
      </c>
      <c r="G33" s="7">
        <v>4437</v>
      </c>
      <c r="H33" s="7">
        <v>2079</v>
      </c>
      <c r="I33" s="8"/>
    </row>
    <row r="34" spans="1:9" ht="12.75">
      <c r="A34" s="5">
        <f t="shared" si="3"/>
        <v>1999</v>
      </c>
      <c r="B34" s="6">
        <f t="shared" si="0"/>
        <v>31688</v>
      </c>
      <c r="C34" s="7">
        <v>20652</v>
      </c>
      <c r="D34" s="7">
        <v>3039</v>
      </c>
      <c r="E34" s="7">
        <v>1370</v>
      </c>
      <c r="F34" s="7">
        <f t="shared" si="1"/>
        <v>6627</v>
      </c>
      <c r="G34" s="7">
        <v>4536</v>
      </c>
      <c r="H34" s="7">
        <v>2091</v>
      </c>
      <c r="I34" s="8"/>
    </row>
    <row r="35" spans="1:9" ht="12.75">
      <c r="A35" s="9">
        <v>2000</v>
      </c>
      <c r="B35" s="6">
        <f t="shared" si="0"/>
        <v>34773</v>
      </c>
      <c r="C35" s="7">
        <v>22927</v>
      </c>
      <c r="D35" s="7">
        <v>3172</v>
      </c>
      <c r="E35" s="7">
        <v>1366</v>
      </c>
      <c r="F35" s="7">
        <f t="shared" si="1"/>
        <v>7308</v>
      </c>
      <c r="G35" s="7">
        <v>5079</v>
      </c>
      <c r="H35" s="7">
        <v>2229</v>
      </c>
      <c r="I35" s="5" t="s">
        <v>9</v>
      </c>
    </row>
    <row r="36" spans="1:9" ht="22.5">
      <c r="A36" s="28">
        <v>2001</v>
      </c>
      <c r="B36" s="29">
        <f t="shared" si="0"/>
        <v>36094</v>
      </c>
      <c r="C36" s="29">
        <v>23934</v>
      </c>
      <c r="D36" s="29">
        <v>3198</v>
      </c>
      <c r="E36" s="29">
        <v>1320</v>
      </c>
      <c r="F36" s="29">
        <f t="shared" si="1"/>
        <v>7642</v>
      </c>
      <c r="G36" s="29">
        <v>5355</v>
      </c>
      <c r="H36" s="29">
        <v>2287</v>
      </c>
      <c r="I36" s="33" t="s">
        <v>18</v>
      </c>
    </row>
    <row r="37" spans="1:9" ht="12.75">
      <c r="A37" s="9">
        <v>2002</v>
      </c>
      <c r="B37" s="6">
        <f t="shared" si="0"/>
        <v>37437</v>
      </c>
      <c r="C37" s="7">
        <v>25074</v>
      </c>
      <c r="D37" s="7">
        <v>3222</v>
      </c>
      <c r="E37" s="7">
        <v>1376</v>
      </c>
      <c r="F37" s="7">
        <f t="shared" si="1"/>
        <v>7765</v>
      </c>
      <c r="G37" s="7">
        <v>5349</v>
      </c>
      <c r="H37" s="7">
        <v>2416</v>
      </c>
      <c r="I37" s="5" t="s">
        <v>13</v>
      </c>
    </row>
    <row r="38" spans="1:9" ht="12.75">
      <c r="A38" s="12">
        <v>2003</v>
      </c>
      <c r="B38" s="13">
        <f t="shared" si="0"/>
        <v>39098</v>
      </c>
      <c r="C38" s="14">
        <v>26294</v>
      </c>
      <c r="D38" s="14">
        <v>3856</v>
      </c>
      <c r="E38" s="14">
        <v>1435</v>
      </c>
      <c r="F38" s="14">
        <f t="shared" si="1"/>
        <v>7513</v>
      </c>
      <c r="G38" s="14">
        <v>4904</v>
      </c>
      <c r="H38" s="14">
        <v>2609</v>
      </c>
      <c r="I38" s="15"/>
    </row>
    <row r="39" spans="1:9" ht="12.75">
      <c r="A39" s="18">
        <v>2004</v>
      </c>
      <c r="B39" s="19">
        <f t="shared" si="0"/>
        <v>40120</v>
      </c>
      <c r="C39" s="20">
        <v>26623</v>
      </c>
      <c r="D39" s="20">
        <v>3842</v>
      </c>
      <c r="E39" s="20">
        <v>1618</v>
      </c>
      <c r="F39" s="20">
        <f t="shared" si="1"/>
        <v>8037</v>
      </c>
      <c r="G39" s="20">
        <v>5274</v>
      </c>
      <c r="H39" s="20">
        <v>2763</v>
      </c>
      <c r="I39" s="21"/>
    </row>
    <row r="40" spans="1:9" ht="26.25" customHeight="1">
      <c r="A40" s="16" t="s">
        <v>23</v>
      </c>
      <c r="B40" s="17"/>
      <c r="C40" s="17"/>
      <c r="D40" s="17"/>
      <c r="E40" s="17"/>
      <c r="F40" s="17"/>
      <c r="G40" s="17"/>
      <c r="H40" s="17"/>
      <c r="I40" s="17"/>
    </row>
    <row r="41" spans="1:8" ht="26.25" customHeight="1">
      <c r="A41" s="34" t="s">
        <v>3</v>
      </c>
      <c r="B41" s="35"/>
      <c r="C41" s="35"/>
      <c r="D41" s="35"/>
      <c r="E41" s="35"/>
      <c r="F41" s="35"/>
      <c r="G41" s="35"/>
      <c r="H41" s="36"/>
    </row>
    <row r="42" spans="1:8" ht="12.75">
      <c r="A42" s="11" t="s">
        <v>19</v>
      </c>
      <c r="B42" s="10"/>
      <c r="C42" s="10"/>
      <c r="D42" s="10"/>
      <c r="E42" s="10"/>
      <c r="F42" s="10"/>
      <c r="G42" s="10"/>
      <c r="H42" s="10"/>
    </row>
    <row r="43" ht="12.75">
      <c r="A43" s="22" t="s">
        <v>26</v>
      </c>
    </row>
    <row r="44" ht="12.75">
      <c r="A44" s="22" t="s">
        <v>25</v>
      </c>
    </row>
    <row r="45" ht="12.75">
      <c r="A45" s="22" t="s">
        <v>27</v>
      </c>
    </row>
    <row r="46" ht="12.75">
      <c r="A46" s="24"/>
    </row>
    <row r="47" ht="12.75">
      <c r="A47" s="2" t="s">
        <v>29</v>
      </c>
    </row>
  </sheetData>
  <mergeCells count="10">
    <mergeCell ref="A41:H41"/>
    <mergeCell ref="A2:I2"/>
    <mergeCell ref="A3:I3"/>
    <mergeCell ref="D4:D5"/>
    <mergeCell ref="C4:C5"/>
    <mergeCell ref="B4:B5"/>
    <mergeCell ref="I4:I5"/>
    <mergeCell ref="F4:H4"/>
    <mergeCell ref="E4:E5"/>
    <mergeCell ref="A4:A5"/>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US Department of Commerce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1. SPANISH/HISPANIC POPULATION IN THE U.S. 1971 TO 2004</dc:title>
  <dc:subject/>
  <dc:creator>US Census Bureau</dc:creator>
  <cp:keywords/>
  <dc:description/>
  <cp:lastModifiedBy>guche001</cp:lastModifiedBy>
  <cp:lastPrinted>2007-01-09T13:15:51Z</cp:lastPrinted>
  <dcterms:created xsi:type="dcterms:W3CDTF">2006-10-23T17:17:54Z</dcterms:created>
  <dcterms:modified xsi:type="dcterms:W3CDTF">2007-12-14T16:53:59Z</dcterms:modified>
  <cp:category/>
  <cp:version/>
  <cp:contentType/>
  <cp:contentStatus/>
</cp:coreProperties>
</file>