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NUE FY05 Awards" sheetId="1" r:id="rId1"/>
  </sheets>
  <definedNames>
    <definedName name="_xlnm.Print_Area" localSheetId="0">'NUE FY05 Awards'!$A$1:$AE$23</definedName>
    <definedName name="_xlnm.Print_Titles" localSheetId="0">'NUE FY05 Awards'!$2:$2</definedName>
  </definedNames>
  <calcPr fullCalcOnLoad="1"/>
</workbook>
</file>

<file path=xl/sharedStrings.xml><?xml version="1.0" encoding="utf-8"?>
<sst xmlns="http://schemas.openxmlformats.org/spreadsheetml/2006/main" count="206" uniqueCount="152">
  <si>
    <t>Brezonik</t>
  </si>
  <si>
    <t>Esterowitz/
Rastegar</t>
  </si>
  <si>
    <t>Jan 13-14</t>
  </si>
  <si>
    <t>PI Name                                    Telephone                                     E-mail</t>
  </si>
  <si>
    <t xml:space="preserve"> 14:00:40 </t>
  </si>
  <si>
    <t xml:space="preserve"> Qian </t>
  </si>
  <si>
    <t xml:space="preserve"> 09:28:38 </t>
  </si>
  <si>
    <t>CMS</t>
  </si>
  <si>
    <t>SES</t>
  </si>
  <si>
    <t>BCS</t>
  </si>
  <si>
    <t>Mar 7-8</t>
  </si>
  <si>
    <t xml:space="preserve"> Adela </t>
  </si>
  <si>
    <t xml:space="preserve"> 14:54:01 </t>
  </si>
  <si>
    <t xml:space="preserve"> Krystyn </t>
  </si>
  <si>
    <t xml:space="preserve"> 13:53:17 </t>
  </si>
  <si>
    <t xml:space="preserve"> Kevin </t>
  </si>
  <si>
    <t xml:space="preserve"> Deyu </t>
  </si>
  <si>
    <t xml:space="preserve"> 2004-11-16 </t>
  </si>
  <si>
    <t xml:space="preserve"> 16:51:58 </t>
  </si>
  <si>
    <t>0532515</t>
  </si>
  <si>
    <t>University of Virginia</t>
  </si>
  <si>
    <t>John C. Bean                                           434-924-7575                             john-bean@virginia.edu</t>
  </si>
  <si>
    <t>NUE:"We're Not in Kansas Anymore"-A Hands-On Introduction to the New World of Nanoscience and Technology</t>
  </si>
  <si>
    <t>0532573</t>
  </si>
  <si>
    <t>Karen J. Nordell                                        920-832-7262 karen.nordell@lawrence.edu</t>
  </si>
  <si>
    <t>Lawrence University</t>
  </si>
  <si>
    <t>NUE:Expanding the Nanoscience and Nanotechnology Program at Lawrence University</t>
  </si>
  <si>
    <t>TOTAL</t>
  </si>
  <si>
    <t>Awards with focus on Curriculum/Course Development (awards 8; $1,564,835)</t>
  </si>
  <si>
    <t>0532551</t>
  </si>
  <si>
    <t>Xiaoqi Zhang                                             978-934-2287 Jackie_Zhang@uml.edu</t>
  </si>
  <si>
    <t>Univ. of Mass. Lowell</t>
  </si>
  <si>
    <t>NUE:Laboratory Modules on Environmental Impacts of Nanotechnology</t>
  </si>
  <si>
    <t>0532516</t>
  </si>
  <si>
    <t>Kimberly A. Pacheco                               970-351-2148 Kimberly.Pacheco@unco.edu</t>
  </si>
  <si>
    <t>Univ. of Northern Colorado</t>
  </si>
  <si>
    <t>NUE:Developing Undergraduate Nanoscale Experiences for the Sciences (Project DUNES)</t>
  </si>
  <si>
    <t>0532468</t>
  </si>
  <si>
    <t xml:space="preserve">Jackson State University </t>
  </si>
  <si>
    <t>Tigran V. Shahbazyan                                   601-979-3619 tigran.shahbazyan@jsums.edu</t>
  </si>
  <si>
    <t>0532499</t>
  </si>
  <si>
    <t>Adam K. Fontecchio                         215-895-0234 Fontecchio@ece.drexel.edu</t>
  </si>
  <si>
    <t>Drexel University</t>
  </si>
  <si>
    <t>NUE: Nano-Enlightenment</t>
  </si>
  <si>
    <t>0532555</t>
  </si>
  <si>
    <t xml:space="preserve">Frank T. Fisher                                        201-216-5000 ffisher@stevens.edu    </t>
  </si>
  <si>
    <t>Stevens Inst. of Technology</t>
  </si>
  <si>
    <t>NUE:Virtual Research Experiences for Undergraduates in Nanotechnology</t>
  </si>
  <si>
    <t xml:space="preserve"> </t>
  </si>
  <si>
    <t>0532340</t>
  </si>
  <si>
    <t>Christine W. Curtis                                  334-844-5560 curticw@mail.auburn.edu</t>
  </si>
  <si>
    <t>Auburn University</t>
  </si>
  <si>
    <t>NUE:Ethics of the Nanoscale</t>
  </si>
  <si>
    <t>14 awards                              GRAND TOTAL</t>
  </si>
  <si>
    <t>Curriculum/Course Development</t>
  </si>
  <si>
    <t>NUE:Integrating Nanoscale Science Education and Student Research at Jackson State University</t>
  </si>
  <si>
    <t xml:space="preserve"> Thomas </t>
  </si>
  <si>
    <t xml:space="preserve"> 15:08:17 </t>
  </si>
  <si>
    <t>Li</t>
  </si>
  <si>
    <t>Gershenson</t>
  </si>
  <si>
    <t>Summary</t>
  </si>
  <si>
    <t>Budget</t>
  </si>
  <si>
    <t>Number of awards</t>
  </si>
  <si>
    <t xml:space="preserve"> PI/First </t>
  </si>
  <si>
    <t xml:space="preserve"> Title </t>
  </si>
  <si>
    <t xml:space="preserve"> Pgm Annc </t>
  </si>
  <si>
    <t xml:space="preserve"> 1Dir/2Div/3pgmEle </t>
  </si>
  <si>
    <t xml:space="preserve"> Dir/Div/PgmEle </t>
  </si>
  <si>
    <t xml:space="preserve"> Org Code </t>
  </si>
  <si>
    <t xml:space="preserve"> Submit Date </t>
  </si>
  <si>
    <t xml:space="preserve"> Decca </t>
  </si>
  <si>
    <t>Institution</t>
  </si>
  <si>
    <t xml:space="preserve"> 19:52:03 </t>
  </si>
  <si>
    <t xml:space="preserve">Pipe </t>
  </si>
  <si>
    <t xml:space="preserve"> PI/Last</t>
  </si>
  <si>
    <t>Zare</t>
  </si>
  <si>
    <t>Peng</t>
  </si>
  <si>
    <t>Kelley</t>
  </si>
  <si>
    <t>Ritter</t>
  </si>
  <si>
    <t>LaBean</t>
  </si>
  <si>
    <t>Wang</t>
  </si>
  <si>
    <t>Ben-Yakar</t>
  </si>
  <si>
    <t>VanVliet</t>
  </si>
  <si>
    <t xml:space="preserve"> 16:29:17 </t>
  </si>
  <si>
    <t>BES</t>
  </si>
  <si>
    <t xml:space="preserve"> Zou </t>
  </si>
  <si>
    <t xml:space="preserve"> Min </t>
  </si>
  <si>
    <t xml:space="preserve"> 16:52:03 </t>
  </si>
  <si>
    <t xml:space="preserve"> 2004-11-18 </t>
  </si>
  <si>
    <t xml:space="preserve"> Submit Time </t>
  </si>
  <si>
    <t xml:space="preserve"> NSF 04-043 </t>
  </si>
  <si>
    <t xml:space="preserve"> Richard </t>
  </si>
  <si>
    <t>Mar 10-11</t>
  </si>
  <si>
    <t xml:space="preserve"> James </t>
  </si>
  <si>
    <t>PD</t>
  </si>
  <si>
    <t>Panel Date(s)</t>
  </si>
  <si>
    <t>CHE</t>
  </si>
  <si>
    <t>Proposal Number</t>
  </si>
  <si>
    <t xml:space="preserve"> Rqst $</t>
  </si>
  <si>
    <t xml:space="preserve">Total </t>
  </si>
  <si>
    <t>Minority</t>
  </si>
  <si>
    <t xml:space="preserve"> Michael </t>
  </si>
  <si>
    <t xml:space="preserve"> Ching-An </t>
  </si>
  <si>
    <t xml:space="preserve"> 19:53:46 </t>
  </si>
  <si>
    <t xml:space="preserve"> 14:14:15 </t>
  </si>
  <si>
    <t xml:space="preserve"> Anne </t>
  </si>
  <si>
    <t xml:space="preserve"> 11:48:55 </t>
  </si>
  <si>
    <t>Basu</t>
  </si>
  <si>
    <t xml:space="preserve"> Ricardo </t>
  </si>
  <si>
    <t>0532584</t>
  </si>
  <si>
    <t>Oregon State University</t>
  </si>
  <si>
    <t>NUE:Integration of Nanotechnology into the Engineering Education at Oregon State University</t>
  </si>
  <si>
    <t>0532472</t>
  </si>
  <si>
    <t>Hampton University</t>
  </si>
  <si>
    <t>Introduction of Nanotechnology to Undergraduate Engineering and Science Curricula-An Interdisciplinary and Modular Approach</t>
  </si>
  <si>
    <t>Milo D. Koretsky                     541-737-4591 koretsm@engr.orst.edu</t>
  </si>
  <si>
    <t>Jale Akyurtlu                          757-727-5589 jale.akyurtlu@hamptonu.edu</t>
  </si>
  <si>
    <t>0532495</t>
  </si>
  <si>
    <t>Thomas D. Mantei                            513-556-4753 tmantei@ece.uc.edu</t>
  </si>
  <si>
    <t>Univ. of Cincinnati</t>
  </si>
  <si>
    <t>NUE:Integration of Nanoscale Science and Engineering into Undergraduate Curricula</t>
  </si>
  <si>
    <t>0532576</t>
  </si>
  <si>
    <t>Jeffrey E. Froyd                       979-845-7574 froyd@tamu.edu</t>
  </si>
  <si>
    <t>Texas A&amp;M University</t>
  </si>
  <si>
    <t>NUE:Infusing Nanomaterials into Undergraduate Science and Engineering Curricula</t>
  </si>
  <si>
    <t>0532510</t>
  </si>
  <si>
    <t>Dean H. Johnston                 614-823-1489 Djohnston@otterbein.edu</t>
  </si>
  <si>
    <t>Otterbein College</t>
  </si>
  <si>
    <t>NUE:Nanotechnology Education-A Multi-Disciplinary Approach to Attracting and Retaining Students in Science</t>
  </si>
  <si>
    <t>0532451</t>
  </si>
  <si>
    <t>Brian H. Augustine                                        540-568-8081 augustbh@jmu.edu</t>
  </si>
  <si>
    <t>James Madison University</t>
  </si>
  <si>
    <t>NUE:An Evolutionary Approach to Nanoscience Education across the Undergraduate Chemistry Curriculum</t>
  </si>
  <si>
    <t xml:space="preserve"> 16:44:14 </t>
  </si>
  <si>
    <t xml:space="preserve"> 2004-11-17 </t>
  </si>
  <si>
    <t>Category</t>
  </si>
  <si>
    <t>B</t>
  </si>
  <si>
    <t>D</t>
  </si>
  <si>
    <t>E</t>
  </si>
  <si>
    <t>CCF</t>
  </si>
  <si>
    <t>CTS</t>
  </si>
  <si>
    <t>DMI</t>
  </si>
  <si>
    <t>ECS</t>
  </si>
  <si>
    <t>EF</t>
  </si>
  <si>
    <t>EPS</t>
  </si>
  <si>
    <t>Total</t>
  </si>
  <si>
    <t>Female</t>
  </si>
  <si>
    <t>Award with focus on Ethical/Societal/Economic/Environmental Implications  (1 award; $200,000)</t>
  </si>
  <si>
    <t>Awards with focus on Laboratories/Modules development (5 awards; $944,000 )</t>
  </si>
  <si>
    <t>Laboratorie and Modules Development</t>
  </si>
  <si>
    <t>Ethical/Societal/Economical/Environmental Implications</t>
  </si>
  <si>
    <t>List of FY 2005 NUE Awards (solicitation NSF 05543)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</si>
</sst>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64" fontId="9" fillId="2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9" fillId="2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164" fontId="3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110" zoomScaleNormal="110" zoomScaleSheetLayoutView="100" workbookViewId="0" topLeftCell="A19">
      <selection activeCell="L2" sqref="L2"/>
    </sheetView>
  </sheetViews>
  <sheetFormatPr defaultColWidth="9.140625" defaultRowHeight="28.5" customHeight="1"/>
  <cols>
    <col min="1" max="1" width="2.7109375" style="2" bestFit="1" customWidth="1"/>
    <col min="2" max="2" width="7.7109375" style="8" customWidth="1"/>
    <col min="3" max="3" width="21.7109375" style="2" customWidth="1"/>
    <col min="4" max="4" width="15.28125" style="2" hidden="1" customWidth="1"/>
    <col min="5" max="5" width="3.00390625" style="8" hidden="1" customWidth="1"/>
    <col min="6" max="6" width="0.13671875" style="8" hidden="1" customWidth="1"/>
    <col min="7" max="7" width="12.00390625" style="2" hidden="1" customWidth="1"/>
    <col min="8" max="8" width="19.7109375" style="2" customWidth="1"/>
    <col min="9" max="9" width="0.42578125" style="8" hidden="1" customWidth="1"/>
    <col min="10" max="11" width="0.13671875" style="8" hidden="1" customWidth="1"/>
    <col min="12" max="12" width="40.421875" style="9" customWidth="1"/>
    <col min="13" max="13" width="7.57421875" style="2" hidden="1" customWidth="1"/>
    <col min="14" max="14" width="5.57421875" style="2" hidden="1" customWidth="1"/>
    <col min="15" max="15" width="0.13671875" style="2" hidden="1" customWidth="1"/>
    <col min="16" max="16" width="5.00390625" style="2" hidden="1" customWidth="1"/>
    <col min="17" max="17" width="4.00390625" style="2" hidden="1" customWidth="1"/>
    <col min="18" max="18" width="0.2890625" style="2" hidden="1" customWidth="1"/>
    <col min="19" max="19" width="0.13671875" style="11" customWidth="1"/>
    <col min="20" max="20" width="0.9921875" style="11" hidden="1" customWidth="1"/>
    <col min="21" max="21" width="9.00390625" style="17" hidden="1" customWidth="1"/>
    <col min="22" max="24" width="0.13671875" style="17" hidden="1" customWidth="1"/>
    <col min="25" max="25" width="9.00390625" style="17" hidden="1" customWidth="1"/>
    <col min="26" max="28" width="9.00390625" style="18" hidden="1" customWidth="1"/>
    <col min="29" max="29" width="0.2890625" style="18" hidden="1" customWidth="1"/>
    <col min="30" max="30" width="9.00390625" style="18" hidden="1" customWidth="1"/>
    <col min="31" max="31" width="11.00390625" style="11" customWidth="1"/>
    <col min="32" max="32" width="9.140625" style="2" hidden="1" customWidth="1"/>
    <col min="33" max="16384" width="9.140625" style="2" customWidth="1"/>
  </cols>
  <sheetData>
    <row r="1" spans="3:31" ht="28.5" customHeight="1">
      <c r="C1" s="47" t="s">
        <v>151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AE1" s="51"/>
    </row>
    <row r="2" spans="2:31" s="1" customFormat="1" ht="39.75" customHeight="1" thickBot="1">
      <c r="B2" s="1" t="s">
        <v>97</v>
      </c>
      <c r="C2" s="1" t="s">
        <v>3</v>
      </c>
      <c r="D2" s="1" t="s">
        <v>74</v>
      </c>
      <c r="E2" s="5" t="s">
        <v>146</v>
      </c>
      <c r="F2" s="5" t="s">
        <v>100</v>
      </c>
      <c r="G2" s="1" t="s">
        <v>63</v>
      </c>
      <c r="H2" s="1" t="s">
        <v>71</v>
      </c>
      <c r="I2" s="5" t="s">
        <v>135</v>
      </c>
      <c r="J2" s="1" t="s">
        <v>94</v>
      </c>
      <c r="K2" s="1" t="s">
        <v>95</v>
      </c>
      <c r="L2" s="1" t="s">
        <v>64</v>
      </c>
      <c r="M2" s="1" t="s">
        <v>65</v>
      </c>
      <c r="N2" s="1" t="s">
        <v>66</v>
      </c>
      <c r="O2" s="1" t="s">
        <v>67</v>
      </c>
      <c r="P2" s="1" t="s">
        <v>68</v>
      </c>
      <c r="Q2" s="1" t="s">
        <v>69</v>
      </c>
      <c r="R2" s="1" t="s">
        <v>89</v>
      </c>
      <c r="S2" s="6" t="s">
        <v>98</v>
      </c>
      <c r="T2" s="6" t="s">
        <v>9</v>
      </c>
      <c r="U2" s="6" t="s">
        <v>84</v>
      </c>
      <c r="V2" s="6" t="s">
        <v>139</v>
      </c>
      <c r="W2" s="6" t="s">
        <v>96</v>
      </c>
      <c r="X2" s="6" t="s">
        <v>7</v>
      </c>
      <c r="Y2" s="6" t="s">
        <v>140</v>
      </c>
      <c r="Z2" s="6" t="s">
        <v>141</v>
      </c>
      <c r="AA2" s="6" t="s">
        <v>142</v>
      </c>
      <c r="AB2" s="6" t="s">
        <v>143</v>
      </c>
      <c r="AC2" s="6" t="s">
        <v>144</v>
      </c>
      <c r="AD2" s="6" t="s">
        <v>8</v>
      </c>
      <c r="AE2" s="52" t="s">
        <v>145</v>
      </c>
    </row>
    <row r="3" spans="2:31" s="4" customFormat="1" ht="18" customHeight="1" thickTop="1">
      <c r="B3" s="45" t="s">
        <v>28</v>
      </c>
      <c r="C3" s="46"/>
      <c r="D3" s="46"/>
      <c r="E3" s="46"/>
      <c r="F3" s="46"/>
      <c r="G3" s="46"/>
      <c r="H3" s="46"/>
      <c r="I3" s="46"/>
      <c r="J3" s="46"/>
      <c r="K3" s="46"/>
      <c r="L3" s="4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53"/>
    </row>
    <row r="4" spans="1:31" ht="37.5" customHeight="1">
      <c r="A4" s="2">
        <v>1</v>
      </c>
      <c r="B4" s="21" t="s">
        <v>109</v>
      </c>
      <c r="C4" s="9" t="s">
        <v>115</v>
      </c>
      <c r="D4" s="9" t="s">
        <v>75</v>
      </c>
      <c r="E4" s="10"/>
      <c r="F4" s="10"/>
      <c r="G4" s="2" t="s">
        <v>91</v>
      </c>
      <c r="H4" s="2" t="s">
        <v>110</v>
      </c>
      <c r="I4" s="8" t="s">
        <v>136</v>
      </c>
      <c r="J4" s="10" t="s">
        <v>1</v>
      </c>
      <c r="K4" s="10" t="s">
        <v>2</v>
      </c>
      <c r="L4" s="9" t="s">
        <v>111</v>
      </c>
      <c r="M4" s="2" t="s">
        <v>90</v>
      </c>
      <c r="N4" s="2">
        <v>3</v>
      </c>
      <c r="O4" s="2">
        <v>1676</v>
      </c>
      <c r="P4" s="2">
        <v>7090000</v>
      </c>
      <c r="Q4" s="2" t="s">
        <v>88</v>
      </c>
      <c r="R4" s="2" t="s">
        <v>72</v>
      </c>
      <c r="S4" s="11">
        <v>159999</v>
      </c>
      <c r="U4" s="17">
        <v>99999</v>
      </c>
      <c r="AE4" s="51">
        <v>199920</v>
      </c>
    </row>
    <row r="5" spans="1:31" ht="38.25" customHeight="1">
      <c r="A5" s="2">
        <f aca="true" t="shared" si="0" ref="A5:A11">A4+1</f>
        <v>2</v>
      </c>
      <c r="B5" s="21" t="s">
        <v>112</v>
      </c>
      <c r="C5" s="9" t="s">
        <v>116</v>
      </c>
      <c r="D5" s="9" t="s">
        <v>76</v>
      </c>
      <c r="E5" s="10"/>
      <c r="F5" s="10"/>
      <c r="G5" s="2" t="s">
        <v>102</v>
      </c>
      <c r="H5" s="2" t="s">
        <v>113</v>
      </c>
      <c r="I5" s="8" t="s">
        <v>136</v>
      </c>
      <c r="J5" s="10" t="s">
        <v>1</v>
      </c>
      <c r="K5" s="10" t="s">
        <v>2</v>
      </c>
      <c r="L5" s="9" t="s">
        <v>114</v>
      </c>
      <c r="M5" s="2" t="s">
        <v>90</v>
      </c>
      <c r="N5" s="2">
        <v>3</v>
      </c>
      <c r="O5" s="2">
        <v>1676</v>
      </c>
      <c r="P5" s="2">
        <v>7090000</v>
      </c>
      <c r="Q5" s="2" t="s">
        <v>88</v>
      </c>
      <c r="R5" s="2" t="s">
        <v>103</v>
      </c>
      <c r="S5" s="11">
        <v>160000</v>
      </c>
      <c r="U5" s="17">
        <v>100000</v>
      </c>
      <c r="Y5" s="17">
        <v>20000</v>
      </c>
      <c r="AE5" s="51">
        <v>200000</v>
      </c>
    </row>
    <row r="6" spans="1:31" ht="51" customHeight="1">
      <c r="A6" s="2">
        <f t="shared" si="0"/>
        <v>3</v>
      </c>
      <c r="B6" s="21" t="s">
        <v>117</v>
      </c>
      <c r="C6" s="9" t="s">
        <v>118</v>
      </c>
      <c r="D6" s="9" t="s">
        <v>77</v>
      </c>
      <c r="E6" s="10">
        <v>1</v>
      </c>
      <c r="F6" s="10"/>
      <c r="G6" s="2" t="s">
        <v>105</v>
      </c>
      <c r="H6" s="2" t="s">
        <v>119</v>
      </c>
      <c r="I6" s="8" t="s">
        <v>136</v>
      </c>
      <c r="J6" s="10" t="s">
        <v>1</v>
      </c>
      <c r="K6" s="10" t="s">
        <v>2</v>
      </c>
      <c r="L6" s="9" t="s">
        <v>120</v>
      </c>
      <c r="M6" s="2" t="s">
        <v>90</v>
      </c>
      <c r="N6" s="2">
        <v>3</v>
      </c>
      <c r="O6" s="2">
        <v>1676</v>
      </c>
      <c r="P6" s="2">
        <v>3090000</v>
      </c>
      <c r="Q6" s="2" t="s">
        <v>134</v>
      </c>
      <c r="R6" s="2" t="s">
        <v>106</v>
      </c>
      <c r="S6" s="11">
        <v>120261</v>
      </c>
      <c r="U6" s="17">
        <v>120261</v>
      </c>
      <c r="AE6" s="51">
        <v>175000</v>
      </c>
    </row>
    <row r="7" spans="1:31" ht="42" customHeight="1">
      <c r="A7" s="2">
        <f t="shared" si="0"/>
        <v>4</v>
      </c>
      <c r="B7" s="21" t="s">
        <v>121</v>
      </c>
      <c r="C7" s="9" t="s">
        <v>122</v>
      </c>
      <c r="D7" s="9" t="s">
        <v>78</v>
      </c>
      <c r="E7" s="10"/>
      <c r="F7" s="10"/>
      <c r="G7" s="2" t="s">
        <v>93</v>
      </c>
      <c r="H7" s="2" t="s">
        <v>123</v>
      </c>
      <c r="I7" s="8" t="s">
        <v>136</v>
      </c>
      <c r="J7" s="10" t="s">
        <v>1</v>
      </c>
      <c r="K7" s="10" t="s">
        <v>2</v>
      </c>
      <c r="L7" s="9" t="s">
        <v>124</v>
      </c>
      <c r="M7" s="2" t="s">
        <v>90</v>
      </c>
      <c r="N7" s="2">
        <v>3</v>
      </c>
      <c r="O7" s="2">
        <v>1676</v>
      </c>
      <c r="P7" s="2">
        <v>7020000</v>
      </c>
      <c r="Q7" s="2" t="s">
        <v>88</v>
      </c>
      <c r="R7" s="2" t="s">
        <v>83</v>
      </c>
      <c r="S7" s="11">
        <v>199541</v>
      </c>
      <c r="Y7" s="17">
        <v>121550</v>
      </c>
      <c r="AE7" s="51">
        <v>199541</v>
      </c>
    </row>
    <row r="8" spans="1:31" ht="53.25" customHeight="1">
      <c r="A8" s="2">
        <f t="shared" si="0"/>
        <v>5</v>
      </c>
      <c r="B8" s="21" t="s">
        <v>125</v>
      </c>
      <c r="C8" s="9" t="s">
        <v>126</v>
      </c>
      <c r="D8" s="9" t="s">
        <v>79</v>
      </c>
      <c r="E8" s="10"/>
      <c r="F8" s="10"/>
      <c r="G8" s="2" t="s">
        <v>56</v>
      </c>
      <c r="H8" s="2" t="s">
        <v>127</v>
      </c>
      <c r="I8" s="8" t="s">
        <v>136</v>
      </c>
      <c r="J8" s="10" t="s">
        <v>1</v>
      </c>
      <c r="K8" s="10" t="s">
        <v>2</v>
      </c>
      <c r="L8" s="9" t="s">
        <v>128</v>
      </c>
      <c r="M8" s="2" t="s">
        <v>90</v>
      </c>
      <c r="N8" s="2">
        <v>3</v>
      </c>
      <c r="O8" s="2">
        <v>1676</v>
      </c>
      <c r="P8" s="2">
        <v>7090000</v>
      </c>
      <c r="Q8" s="2" t="s">
        <v>88</v>
      </c>
      <c r="R8" s="2" t="s">
        <v>57</v>
      </c>
      <c r="S8" s="11">
        <v>159861</v>
      </c>
      <c r="U8" s="17">
        <v>100000</v>
      </c>
      <c r="AE8" s="51">
        <v>193378</v>
      </c>
    </row>
    <row r="9" spans="1:31" ht="45" customHeight="1">
      <c r="A9" s="2">
        <f t="shared" si="0"/>
        <v>6</v>
      </c>
      <c r="B9" s="21" t="s">
        <v>129</v>
      </c>
      <c r="C9" s="9" t="s">
        <v>130</v>
      </c>
      <c r="D9" s="9" t="s">
        <v>80</v>
      </c>
      <c r="E9" s="10"/>
      <c r="F9" s="10"/>
      <c r="G9" s="2" t="s">
        <v>5</v>
      </c>
      <c r="H9" s="2" t="s">
        <v>131</v>
      </c>
      <c r="I9" s="8" t="s">
        <v>136</v>
      </c>
      <c r="J9" s="10" t="s">
        <v>1</v>
      </c>
      <c r="K9" s="10" t="s">
        <v>2</v>
      </c>
      <c r="L9" s="9" t="s">
        <v>132</v>
      </c>
      <c r="M9" s="2" t="s">
        <v>90</v>
      </c>
      <c r="N9" s="2">
        <v>3</v>
      </c>
      <c r="O9" s="2">
        <v>1676</v>
      </c>
      <c r="P9" s="2">
        <v>7090000</v>
      </c>
      <c r="Q9" s="2" t="s">
        <v>88</v>
      </c>
      <c r="R9" s="2" t="s">
        <v>133</v>
      </c>
      <c r="S9" s="11">
        <v>159756</v>
      </c>
      <c r="U9" s="17">
        <v>99999</v>
      </c>
      <c r="AE9" s="51">
        <v>197044</v>
      </c>
    </row>
    <row r="10" spans="1:31" ht="48" customHeight="1">
      <c r="A10" s="2">
        <f t="shared" si="0"/>
        <v>7</v>
      </c>
      <c r="B10" s="21" t="s">
        <v>19</v>
      </c>
      <c r="C10" s="9" t="s">
        <v>21</v>
      </c>
      <c r="D10" s="9" t="s">
        <v>81</v>
      </c>
      <c r="E10" s="10"/>
      <c r="F10" s="10"/>
      <c r="G10" s="2" t="s">
        <v>11</v>
      </c>
      <c r="H10" s="2" t="s">
        <v>20</v>
      </c>
      <c r="I10" s="8" t="s">
        <v>136</v>
      </c>
      <c r="J10" s="10" t="s">
        <v>1</v>
      </c>
      <c r="K10" s="10" t="s">
        <v>2</v>
      </c>
      <c r="L10" s="9" t="s">
        <v>22</v>
      </c>
      <c r="M10" s="2" t="s">
        <v>90</v>
      </c>
      <c r="N10" s="2">
        <v>3</v>
      </c>
      <c r="O10" s="2">
        <v>1676</v>
      </c>
      <c r="P10" s="2">
        <v>7090000</v>
      </c>
      <c r="Q10" s="2" t="s">
        <v>88</v>
      </c>
      <c r="R10" s="2" t="s">
        <v>12</v>
      </c>
      <c r="S10" s="11">
        <v>160000</v>
      </c>
      <c r="U10" s="17">
        <v>100000</v>
      </c>
      <c r="AE10" s="51">
        <v>200000</v>
      </c>
    </row>
    <row r="11" spans="1:31" ht="35.25" customHeight="1">
      <c r="A11" s="2">
        <f t="shared" si="0"/>
        <v>8</v>
      </c>
      <c r="B11" s="21" t="s">
        <v>23</v>
      </c>
      <c r="C11" s="9" t="s">
        <v>24</v>
      </c>
      <c r="D11" s="9" t="s">
        <v>82</v>
      </c>
      <c r="E11" s="10">
        <v>1</v>
      </c>
      <c r="F11" s="10"/>
      <c r="G11" s="2" t="s">
        <v>13</v>
      </c>
      <c r="H11" s="2" t="s">
        <v>25</v>
      </c>
      <c r="I11" s="8" t="s">
        <v>136</v>
      </c>
      <c r="J11" s="10" t="s">
        <v>1</v>
      </c>
      <c r="K11" s="10" t="s">
        <v>2</v>
      </c>
      <c r="L11" s="9" t="s">
        <v>26</v>
      </c>
      <c r="M11" s="2" t="s">
        <v>90</v>
      </c>
      <c r="N11" s="2">
        <v>3</v>
      </c>
      <c r="O11" s="2">
        <v>1676</v>
      </c>
      <c r="P11" s="2">
        <v>7090000</v>
      </c>
      <c r="Q11" s="2" t="s">
        <v>88</v>
      </c>
      <c r="R11" s="2" t="s">
        <v>14</v>
      </c>
      <c r="S11" s="11">
        <v>160000</v>
      </c>
      <c r="AB11" s="18">
        <v>160000</v>
      </c>
      <c r="AE11" s="51">
        <v>199952</v>
      </c>
    </row>
    <row r="12" spans="2:31" ht="27.75" customHeight="1">
      <c r="B12" s="21"/>
      <c r="C12" s="32" t="s">
        <v>27</v>
      </c>
      <c r="D12" s="9"/>
      <c r="E12" s="10"/>
      <c r="F12" s="10"/>
      <c r="J12" s="10"/>
      <c r="K12" s="10"/>
      <c r="AE12" s="54">
        <f>SUM(AE4:AE11)</f>
        <v>1564835</v>
      </c>
    </row>
    <row r="13" spans="2:31" s="23" customFormat="1" ht="18" customHeight="1">
      <c r="B13" s="24" t="s">
        <v>148</v>
      </c>
      <c r="E13" s="25"/>
      <c r="F13" s="25"/>
      <c r="I13" s="25"/>
      <c r="J13" s="26"/>
      <c r="K13" s="26"/>
      <c r="L13" s="27"/>
      <c r="S13" s="28"/>
      <c r="T13" s="28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55"/>
    </row>
    <row r="14" spans="1:31" ht="37.5" customHeight="1">
      <c r="A14" s="2">
        <v>9</v>
      </c>
      <c r="B14" s="21" t="s">
        <v>29</v>
      </c>
      <c r="C14" s="9" t="s">
        <v>30</v>
      </c>
      <c r="D14" s="9" t="s">
        <v>58</v>
      </c>
      <c r="E14" s="10"/>
      <c r="F14" s="10"/>
      <c r="G14" s="2" t="s">
        <v>16</v>
      </c>
      <c r="H14" s="2" t="s">
        <v>31</v>
      </c>
      <c r="I14" s="8" t="s">
        <v>137</v>
      </c>
      <c r="J14" s="8" t="s">
        <v>107</v>
      </c>
      <c r="K14" s="8" t="s">
        <v>92</v>
      </c>
      <c r="L14" s="9" t="s">
        <v>32</v>
      </c>
      <c r="M14" s="2" t="s">
        <v>90</v>
      </c>
      <c r="N14" s="2">
        <v>3</v>
      </c>
      <c r="O14" s="2">
        <v>1676</v>
      </c>
      <c r="P14" s="2">
        <v>7020000</v>
      </c>
      <c r="Q14" s="2" t="s">
        <v>17</v>
      </c>
      <c r="R14" s="2" t="s">
        <v>18</v>
      </c>
      <c r="S14" s="11">
        <v>160000</v>
      </c>
      <c r="V14" s="17">
        <v>30000</v>
      </c>
      <c r="Y14" s="17">
        <v>70000</v>
      </c>
      <c r="AE14" s="51">
        <v>200000</v>
      </c>
    </row>
    <row r="15" spans="1:31" ht="37.5" customHeight="1">
      <c r="A15" s="2">
        <v>10</v>
      </c>
      <c r="B15" s="21" t="s">
        <v>44</v>
      </c>
      <c r="C15" s="9" t="s">
        <v>45</v>
      </c>
      <c r="D15" s="9"/>
      <c r="E15" s="10"/>
      <c r="F15" s="10"/>
      <c r="H15" s="2" t="s">
        <v>46</v>
      </c>
      <c r="L15" s="9" t="s">
        <v>47</v>
      </c>
      <c r="S15" s="11" t="s">
        <v>48</v>
      </c>
      <c r="AE15" s="51">
        <v>200000</v>
      </c>
    </row>
    <row r="16" spans="1:31" ht="51.75" customHeight="1">
      <c r="A16" s="2">
        <v>11</v>
      </c>
      <c r="B16" s="21" t="s">
        <v>33</v>
      </c>
      <c r="C16" s="9" t="s">
        <v>34</v>
      </c>
      <c r="D16" s="9" t="s">
        <v>59</v>
      </c>
      <c r="E16" s="10"/>
      <c r="F16" s="10"/>
      <c r="G16" s="2" t="s">
        <v>101</v>
      </c>
      <c r="H16" s="2" t="s">
        <v>35</v>
      </c>
      <c r="I16" s="8" t="s">
        <v>137</v>
      </c>
      <c r="J16" s="8" t="s">
        <v>107</v>
      </c>
      <c r="K16" s="8" t="s">
        <v>92</v>
      </c>
      <c r="L16" s="9" t="s">
        <v>36</v>
      </c>
      <c r="M16" s="2" t="s">
        <v>90</v>
      </c>
      <c r="N16" s="2">
        <v>3</v>
      </c>
      <c r="O16" s="2">
        <v>1676</v>
      </c>
      <c r="P16" s="2">
        <v>3070000</v>
      </c>
      <c r="Q16" s="2" t="s">
        <v>88</v>
      </c>
      <c r="R16" s="2" t="s">
        <v>6</v>
      </c>
      <c r="S16" s="11">
        <v>160000</v>
      </c>
      <c r="V16" s="17">
        <v>100000</v>
      </c>
      <c r="AE16" s="51">
        <v>189000</v>
      </c>
    </row>
    <row r="17" spans="1:31" ht="39.75" customHeight="1">
      <c r="A17" s="2">
        <v>12</v>
      </c>
      <c r="B17" s="21" t="s">
        <v>37</v>
      </c>
      <c r="C17" s="9" t="s">
        <v>39</v>
      </c>
      <c r="D17" s="2" t="s">
        <v>73</v>
      </c>
      <c r="E17" s="8">
        <v>1</v>
      </c>
      <c r="G17" s="2" t="s">
        <v>15</v>
      </c>
      <c r="H17" s="2" t="s">
        <v>38</v>
      </c>
      <c r="I17" s="8" t="s">
        <v>137</v>
      </c>
      <c r="J17" s="8" t="s">
        <v>107</v>
      </c>
      <c r="K17" s="8" t="s">
        <v>92</v>
      </c>
      <c r="L17" s="9" t="s">
        <v>55</v>
      </c>
      <c r="M17" s="2" t="s">
        <v>90</v>
      </c>
      <c r="N17" s="2">
        <v>3</v>
      </c>
      <c r="O17" s="2">
        <v>1676</v>
      </c>
      <c r="P17" s="2">
        <v>7090000</v>
      </c>
      <c r="Q17" s="2" t="s">
        <v>88</v>
      </c>
      <c r="R17" s="2" t="s">
        <v>4</v>
      </c>
      <c r="S17" s="11">
        <v>159785</v>
      </c>
      <c r="V17" s="17">
        <v>100000</v>
      </c>
      <c r="AE17" s="51">
        <v>155000</v>
      </c>
    </row>
    <row r="18" spans="1:31" ht="36" customHeight="1">
      <c r="A18" s="2">
        <v>13</v>
      </c>
      <c r="B18" s="21" t="s">
        <v>40</v>
      </c>
      <c r="C18" s="9" t="s">
        <v>41</v>
      </c>
      <c r="D18" s="2" t="s">
        <v>70</v>
      </c>
      <c r="G18" s="2" t="s">
        <v>108</v>
      </c>
      <c r="H18" s="2" t="s">
        <v>42</v>
      </c>
      <c r="I18" s="8" t="s">
        <v>137</v>
      </c>
      <c r="J18" s="8" t="s">
        <v>107</v>
      </c>
      <c r="K18" s="8" t="s">
        <v>92</v>
      </c>
      <c r="L18" s="9" t="s">
        <v>43</v>
      </c>
      <c r="M18" s="2" t="s">
        <v>90</v>
      </c>
      <c r="N18" s="2">
        <v>3</v>
      </c>
      <c r="O18" s="2">
        <v>1676</v>
      </c>
      <c r="P18" s="2">
        <v>3070000</v>
      </c>
      <c r="Q18" s="2" t="s">
        <v>88</v>
      </c>
      <c r="R18" s="2" t="s">
        <v>104</v>
      </c>
      <c r="S18" s="11">
        <v>130106</v>
      </c>
      <c r="V18" s="17">
        <v>99851</v>
      </c>
      <c r="AE18" s="51">
        <v>200000</v>
      </c>
    </row>
    <row r="19" spans="2:31" s="3" customFormat="1" ht="49.5" customHeight="1">
      <c r="B19" s="22"/>
      <c r="C19" s="31" t="s">
        <v>27</v>
      </c>
      <c r="E19" s="12"/>
      <c r="F19" s="12"/>
      <c r="I19" s="12"/>
      <c r="J19" s="12"/>
      <c r="K19" s="12"/>
      <c r="L19" s="13"/>
      <c r="S19" s="14"/>
      <c r="T19" s="14"/>
      <c r="U19" s="19"/>
      <c r="V19" s="19"/>
      <c r="W19" s="19"/>
      <c r="X19" s="19"/>
      <c r="Y19" s="19"/>
      <c r="Z19" s="18"/>
      <c r="AA19" s="18"/>
      <c r="AB19" s="20"/>
      <c r="AC19" s="20"/>
      <c r="AD19" s="20"/>
      <c r="AE19" s="54">
        <f>SUM(AE14:AE18)</f>
        <v>944000</v>
      </c>
    </row>
    <row r="20" spans="2:31" s="23" customFormat="1" ht="21" customHeight="1">
      <c r="B20" s="24" t="s">
        <v>147</v>
      </c>
      <c r="E20" s="25"/>
      <c r="F20" s="25"/>
      <c r="I20" s="25"/>
      <c r="J20" s="25"/>
      <c r="K20" s="25"/>
      <c r="L20" s="27"/>
      <c r="S20" s="28"/>
      <c r="T20" s="28"/>
      <c r="U20" s="29"/>
      <c r="V20" s="29"/>
      <c r="W20" s="29"/>
      <c r="X20" s="29"/>
      <c r="Y20" s="29"/>
      <c r="Z20" s="30"/>
      <c r="AA20" s="30"/>
      <c r="AB20" s="30"/>
      <c r="AC20" s="30"/>
      <c r="AD20" s="30"/>
      <c r="AE20" s="55"/>
    </row>
    <row r="21" spans="1:31" ht="39.75" customHeight="1">
      <c r="A21" s="2">
        <v>14</v>
      </c>
      <c r="B21" s="21" t="s">
        <v>49</v>
      </c>
      <c r="C21" s="9" t="s">
        <v>50</v>
      </c>
      <c r="D21" s="2" t="s">
        <v>85</v>
      </c>
      <c r="E21" s="8">
        <v>1</v>
      </c>
      <c r="G21" s="2" t="s">
        <v>86</v>
      </c>
      <c r="H21" s="2" t="s">
        <v>51</v>
      </c>
      <c r="I21" s="8" t="s">
        <v>138</v>
      </c>
      <c r="J21" s="8" t="s">
        <v>0</v>
      </c>
      <c r="K21" s="10" t="s">
        <v>10</v>
      </c>
      <c r="L21" s="9" t="s">
        <v>52</v>
      </c>
      <c r="M21" s="2" t="s">
        <v>90</v>
      </c>
      <c r="N21" s="2">
        <v>3</v>
      </c>
      <c r="O21" s="2">
        <v>1676</v>
      </c>
      <c r="P21" s="2">
        <v>7090000</v>
      </c>
      <c r="Q21" s="2" t="s">
        <v>88</v>
      </c>
      <c r="R21" s="2" t="s">
        <v>87</v>
      </c>
      <c r="S21" s="11">
        <v>159680</v>
      </c>
      <c r="X21" s="17">
        <v>130000</v>
      </c>
      <c r="Z21" s="20"/>
      <c r="AA21" s="20"/>
      <c r="AE21" s="51">
        <v>200000</v>
      </c>
    </row>
    <row r="22" spans="2:31" ht="24" customHeight="1">
      <c r="B22" s="21"/>
      <c r="C22" s="32" t="s">
        <v>27</v>
      </c>
      <c r="K22" s="10"/>
      <c r="AE22" s="54">
        <f>SUM(AE21:AE21)</f>
        <v>200000</v>
      </c>
    </row>
    <row r="23" spans="2:31" ht="29.25" customHeight="1">
      <c r="B23" s="21"/>
      <c r="C23" s="33" t="s">
        <v>53</v>
      </c>
      <c r="K23" s="15"/>
      <c r="AE23" s="34">
        <f>SUM(AE4:AE22)/2</f>
        <v>2708835</v>
      </c>
    </row>
    <row r="24" spans="2:31" ht="29.25" customHeight="1">
      <c r="B24" s="21"/>
      <c r="C24" s="33"/>
      <c r="K24" s="15"/>
      <c r="AE24" s="36"/>
    </row>
    <row r="25" spans="3:31" s="37" customFormat="1" ht="28.5" customHeight="1">
      <c r="C25" s="38" t="s">
        <v>60</v>
      </c>
      <c r="E25" s="39"/>
      <c r="F25" s="39"/>
      <c r="I25" s="39"/>
      <c r="J25" s="39"/>
      <c r="K25" s="39"/>
      <c r="L25" s="40" t="s">
        <v>62</v>
      </c>
      <c r="S25" s="41"/>
      <c r="T25" s="41"/>
      <c r="U25" s="42"/>
      <c r="V25" s="42"/>
      <c r="W25" s="42"/>
      <c r="X25" s="42"/>
      <c r="Y25" s="42"/>
      <c r="Z25" s="43"/>
      <c r="AA25" s="43"/>
      <c r="AB25" s="43"/>
      <c r="AC25" s="43"/>
      <c r="AD25" s="43"/>
      <c r="AE25" s="44" t="s">
        <v>61</v>
      </c>
    </row>
    <row r="26" spans="2:31" ht="14.25" customHeight="1">
      <c r="B26" s="16"/>
      <c r="C26" s="2" t="s">
        <v>54</v>
      </c>
      <c r="L26" s="9">
        <v>10</v>
      </c>
      <c r="AE26" s="11">
        <v>1564835</v>
      </c>
    </row>
    <row r="27" spans="2:31" ht="11.25" customHeight="1">
      <c r="B27" s="16"/>
      <c r="C27" s="2" t="s">
        <v>149</v>
      </c>
      <c r="L27" s="9">
        <v>3</v>
      </c>
      <c r="AE27" s="11">
        <v>944000</v>
      </c>
    </row>
    <row r="28" spans="2:31" ht="11.25" customHeight="1">
      <c r="B28" s="16"/>
      <c r="C28" s="49" t="s">
        <v>150</v>
      </c>
      <c r="D28" s="50"/>
      <c r="E28" s="50"/>
      <c r="F28" s="50"/>
      <c r="G28" s="50"/>
      <c r="H28" s="50"/>
      <c r="I28" s="35"/>
      <c r="J28" s="35"/>
      <c r="K28" s="35"/>
      <c r="L28" s="35">
        <v>1</v>
      </c>
      <c r="AE28" s="11">
        <v>200000</v>
      </c>
    </row>
    <row r="29" spans="3:31" ht="28.5" customHeight="1">
      <c r="C29" s="2" t="s">
        <v>99</v>
      </c>
      <c r="L29" s="9">
        <v>14</v>
      </c>
      <c r="AE29" s="11">
        <v>2708835</v>
      </c>
    </row>
  </sheetData>
  <mergeCells count="3">
    <mergeCell ref="B3:L3"/>
    <mergeCell ref="C1:N1"/>
    <mergeCell ref="C28:H28"/>
  </mergeCells>
  <printOptions gridLines="1" horizontalCentered="1"/>
  <pageMargins left="0" right="0" top="0.75" bottom="0.75" header="0.34" footer="0.5"/>
  <pageSetup horizontalDpi="600" verticalDpi="600" orientation="portrait" scale="80" r:id="rId1"/>
  <headerFooter alignWithMargins="0">
    <oddHeader>&amp;C&amp;"Arial,Bold"&amp;12NSF 05-543, FY 2005
NSEE/NUE Awards&amp;R&amp;D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GPRENTIC</dc:creator>
  <cp:keywords/>
  <dc:description/>
  <cp:lastModifiedBy>MROCO</cp:lastModifiedBy>
  <cp:lastPrinted>2005-10-03T21:57:58Z</cp:lastPrinted>
  <dcterms:created xsi:type="dcterms:W3CDTF">2004-11-19T13:24:18Z</dcterms:created>
  <dcterms:modified xsi:type="dcterms:W3CDTF">2005-10-08T15:08:07Z</dcterms:modified>
  <cp:category/>
  <cp:version/>
  <cp:contentType/>
  <cp:contentStatus/>
</cp:coreProperties>
</file>