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1" sheetId="1" r:id="rId1"/>
    <sheet name="T2" sheetId="2" r:id="rId2"/>
  </sheets>
  <definedNames>
    <definedName name="_xlnm.Print_Area" localSheetId="0">'T1'!$A$1:$M$86</definedName>
    <definedName name="_xlnm.Print_Area" localSheetId="1">'T2'!$A$1:$D$82</definedName>
  </definedNames>
  <calcPr fullCalcOnLoad="1"/>
</workbook>
</file>

<file path=xl/sharedStrings.xml><?xml version="1.0" encoding="utf-8"?>
<sst xmlns="http://schemas.openxmlformats.org/spreadsheetml/2006/main" count="200" uniqueCount="87">
  <si>
    <t>Characteristic</t>
  </si>
  <si>
    <t>Total</t>
  </si>
  <si>
    <t>AGE</t>
  </si>
  <si>
    <t>RACE AND HISPANIC ORIGIN</t>
  </si>
  <si>
    <t>White alone</t>
  </si>
  <si>
    <t>Black alone</t>
  </si>
  <si>
    <t>Amer. Indian or Alaskan Native alone</t>
  </si>
  <si>
    <t>Asian alone</t>
  </si>
  <si>
    <t>Native Hawaiian or Pacific Islander alone</t>
  </si>
  <si>
    <t>Two or more races</t>
  </si>
  <si>
    <t>Not hispanic (of any race)</t>
  </si>
  <si>
    <t xml:space="preserve">Hispanic </t>
  </si>
  <si>
    <t>REGION</t>
  </si>
  <si>
    <t>Northeast</t>
  </si>
  <si>
    <t>Midwest</t>
  </si>
  <si>
    <t xml:space="preserve">South </t>
  </si>
  <si>
    <t>West</t>
  </si>
  <si>
    <t>Margin of Error</t>
  </si>
  <si>
    <t xml:space="preserve">Source: U.S. Census Bureau, American Community Survey 2006. </t>
  </si>
  <si>
    <t>15 to 19 years</t>
  </si>
  <si>
    <t>20 to 24 years</t>
  </si>
  <si>
    <t>25 to 29 years</t>
  </si>
  <si>
    <t>30 to 34 years</t>
  </si>
  <si>
    <t>35 to 39 years</t>
  </si>
  <si>
    <t>EDUCATIONAL ATTAINMENT</t>
  </si>
  <si>
    <t>Less than high school graduate</t>
  </si>
  <si>
    <t>High school graduate</t>
  </si>
  <si>
    <t>Bachelor's degree</t>
  </si>
  <si>
    <t>Not in labor force</t>
  </si>
  <si>
    <t>MARITAL STATUS</t>
  </si>
  <si>
    <t>Now married (including spouse absent)</t>
  </si>
  <si>
    <t>CITIZENSHIP STATUS</t>
  </si>
  <si>
    <t>Foreign born</t>
  </si>
  <si>
    <t>POVERTY STATUS</t>
  </si>
  <si>
    <t>Below 100 percent of poverty level in the past 12 months</t>
  </si>
  <si>
    <t>100 to 199 percent of poverty level in the past 12 months</t>
  </si>
  <si>
    <t>200 percent or more of poverty level in the past 12 months</t>
  </si>
  <si>
    <t>LABOR FORCE STATUS</t>
  </si>
  <si>
    <t>In labor force</t>
  </si>
  <si>
    <t>Some college or associate's degree</t>
  </si>
  <si>
    <t>Graduate or professional degree</t>
  </si>
  <si>
    <t xml:space="preserve">  Naturalized U.S. citizen</t>
  </si>
  <si>
    <t xml:space="preserve">  Not a U.S. citizen</t>
  </si>
  <si>
    <t>RESIDENCE STATUS</t>
  </si>
  <si>
    <t>Same house 1 year ago</t>
  </si>
  <si>
    <t>Different house 1 year ago</t>
  </si>
  <si>
    <t>DISABILITY STATUS</t>
  </si>
  <si>
    <t>With any disability</t>
  </si>
  <si>
    <t>No disability</t>
  </si>
  <si>
    <t>Some other race alone</t>
  </si>
  <si>
    <t>PUBLIC ASSISTANCE</t>
  </si>
  <si>
    <t>SCHOOL ENROLLMENT</t>
  </si>
  <si>
    <t>No, has not attended in the last 3 months</t>
  </si>
  <si>
    <t>Yes, public/private school or college</t>
  </si>
  <si>
    <t>40 to 50 years</t>
  </si>
  <si>
    <t>Not receiving</t>
  </si>
  <si>
    <t>Receiving</t>
  </si>
  <si>
    <t>Urban area</t>
  </si>
  <si>
    <t>Rural area</t>
  </si>
  <si>
    <t>URBAN/RURAL RESIDENCE</t>
  </si>
  <si>
    <t>Birth in past 12 months item</t>
  </si>
  <si>
    <t>Recent births</t>
  </si>
  <si>
    <t>Fertility rate</t>
  </si>
  <si>
    <t>Births in past 12 months item</t>
  </si>
  <si>
    <t>Total women 15 to 50 years old</t>
  </si>
  <si>
    <t>Odds Ratio</t>
  </si>
  <si>
    <t>Significance</t>
  </si>
  <si>
    <t>Standard Error</t>
  </si>
  <si>
    <t>x</t>
  </si>
  <si>
    <t>Source: U.S. Census Bureau, American Community Survey 2006.</t>
  </si>
  <si>
    <t>*=p&lt;.10 **=p&lt;.05  ***=p&lt;.01  ****=p&lt;.001</t>
  </si>
  <si>
    <t>Births estimated using coresident infants</t>
  </si>
  <si>
    <t>Ratio of coresident infant birth rate to birth in past 12 months rate</t>
  </si>
  <si>
    <t>Table 1: Fertility Rates Using Birth in the Past 12 Month Item and the Coresident Infants Alternative Method</t>
  </si>
  <si>
    <t>Never married</t>
  </si>
  <si>
    <t>Unmarried (widowed, divorced, and separated)</t>
  </si>
  <si>
    <t>RELATIONSHIP TO HOUSEHOLDER</t>
  </si>
  <si>
    <t>Householder</t>
  </si>
  <si>
    <t>Spouse</t>
  </si>
  <si>
    <t>Other</t>
  </si>
  <si>
    <t>n.s.</t>
  </si>
  <si>
    <t>****</t>
  </si>
  <si>
    <t>***</t>
  </si>
  <si>
    <t>*</t>
  </si>
  <si>
    <t>Table 2. Odds Ratios from Logistic Regression Models Predicting Mothers with Infants Not Living with Their Child</t>
  </si>
  <si>
    <t>x=reference group</t>
  </si>
  <si>
    <t>Native born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</si>
</sst>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4" fontId="1" fillId="2" borderId="8" xfId="21" applyNumberFormat="1" applyFont="1" applyBorder="1" applyAlignment="1">
      <alignment horizontal="center" wrapText="1"/>
      <protection/>
    </xf>
    <xf numFmtId="0" fontId="1" fillId="2" borderId="8" xfId="21" applyFont="1" applyBorder="1" applyAlignment="1">
      <alignment wrapText="1"/>
      <protection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164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3" fontId="1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164" fontId="1" fillId="0" borderId="2" xfId="0" applyNumberFormat="1" applyFon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7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sgnefc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workbookViewId="0" topLeftCell="A1">
      <pane ySplit="6" topLeftCell="BM7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25.7109375" style="6" customWidth="1"/>
    <col min="2" max="2" width="10.00390625" style="0" customWidth="1"/>
    <col min="3" max="3" width="7.421875" style="0" customWidth="1"/>
    <col min="4" max="4" width="9.421875" style="0" bestFit="1" customWidth="1"/>
    <col min="5" max="5" width="7.421875" style="0" customWidth="1"/>
    <col min="6" max="6" width="11.421875" style="11" customWidth="1"/>
    <col min="7" max="7" width="7.8515625" style="38" customWidth="1"/>
    <col min="8" max="8" width="9.7109375" style="4" customWidth="1"/>
    <col min="9" max="9" width="7.140625" style="4" customWidth="1"/>
    <col min="10" max="10" width="11.421875" style="4" customWidth="1"/>
    <col min="11" max="11" width="7.421875" style="4" customWidth="1"/>
    <col min="12" max="12" width="11.57421875" style="95" customWidth="1"/>
    <col min="13" max="13" width="7.57421875" style="38" customWidth="1"/>
  </cols>
  <sheetData>
    <row r="1" spans="1:13" ht="25.5" customHeight="1">
      <c r="A1" s="65" t="s">
        <v>73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59"/>
    </row>
    <row r="2" spans="1:13" ht="12.75" customHeight="1">
      <c r="A2" s="12"/>
      <c r="B2" s="52"/>
      <c r="C2" s="53"/>
      <c r="D2" s="67" t="s">
        <v>61</v>
      </c>
      <c r="E2" s="67"/>
      <c r="F2" s="68"/>
      <c r="G2" s="46"/>
      <c r="H2" s="75" t="s">
        <v>62</v>
      </c>
      <c r="I2" s="76"/>
      <c r="J2" s="76"/>
      <c r="K2" s="77"/>
      <c r="L2" s="89" t="s">
        <v>72</v>
      </c>
      <c r="M2" s="84" t="s">
        <v>17</v>
      </c>
    </row>
    <row r="3" spans="1:13" ht="12.75" customHeight="1">
      <c r="A3" s="9"/>
      <c r="B3" s="48"/>
      <c r="C3" s="54"/>
      <c r="D3" s="69" t="s">
        <v>60</v>
      </c>
      <c r="E3" s="57"/>
      <c r="F3" s="70" t="s">
        <v>71</v>
      </c>
      <c r="G3" s="57"/>
      <c r="H3" s="72" t="s">
        <v>63</v>
      </c>
      <c r="I3" s="80" t="s">
        <v>17</v>
      </c>
      <c r="J3" s="74" t="s">
        <v>71</v>
      </c>
      <c r="K3" s="82" t="s">
        <v>17</v>
      </c>
      <c r="L3" s="90"/>
      <c r="M3" s="85"/>
    </row>
    <row r="4" spans="1:13" ht="34.5" customHeight="1">
      <c r="A4" s="13"/>
      <c r="B4" s="47" t="s">
        <v>64</v>
      </c>
      <c r="C4" s="46" t="s">
        <v>17</v>
      </c>
      <c r="D4" s="68"/>
      <c r="E4" s="46" t="s">
        <v>17</v>
      </c>
      <c r="F4" s="71"/>
      <c r="G4" s="46" t="s">
        <v>17</v>
      </c>
      <c r="H4" s="73"/>
      <c r="I4" s="81"/>
      <c r="J4" s="73"/>
      <c r="K4" s="83"/>
      <c r="L4" s="91"/>
      <c r="M4" s="86"/>
    </row>
    <row r="5" spans="1:13" ht="12.75">
      <c r="A5" s="14" t="s">
        <v>0</v>
      </c>
      <c r="B5" s="26"/>
      <c r="C5" s="49"/>
      <c r="D5" s="27"/>
      <c r="E5" s="27"/>
      <c r="F5" s="27"/>
      <c r="G5" s="50"/>
      <c r="H5" s="58"/>
      <c r="I5" s="58"/>
      <c r="J5" s="58"/>
      <c r="K5" s="32"/>
      <c r="L5" s="92"/>
      <c r="M5" s="60"/>
    </row>
    <row r="6" spans="1:13" ht="12.75">
      <c r="A6" s="15" t="s">
        <v>1</v>
      </c>
      <c r="B6" s="7">
        <v>74388870</v>
      </c>
      <c r="C6" s="19">
        <v>29182.3</v>
      </c>
      <c r="D6" s="7">
        <v>4152911</v>
      </c>
      <c r="E6" s="19">
        <v>36015.63</v>
      </c>
      <c r="F6" s="7">
        <v>3593191</v>
      </c>
      <c r="G6" s="56">
        <v>31931.095</v>
      </c>
      <c r="H6" s="22">
        <f>(D6/B6)*1000</f>
        <v>55.8270477828202</v>
      </c>
      <c r="I6" s="8">
        <v>0.5</v>
      </c>
      <c r="J6" s="22">
        <f>(F6/B6)*1000</f>
        <v>48.30280390063729</v>
      </c>
      <c r="K6" s="8">
        <v>0.4</v>
      </c>
      <c r="L6" s="93">
        <f>(J6/H6)</f>
        <v>0.8652222501276815</v>
      </c>
      <c r="M6" s="63">
        <v>0.00329</v>
      </c>
    </row>
    <row r="7" spans="1:13" ht="12.75">
      <c r="A7" s="15"/>
      <c r="B7" s="19"/>
      <c r="C7" s="19"/>
      <c r="D7" s="19"/>
      <c r="E7" s="19"/>
      <c r="F7" s="20"/>
      <c r="G7" s="18"/>
      <c r="H7" s="22"/>
      <c r="I7" s="22"/>
      <c r="J7" s="22"/>
      <c r="K7" s="22"/>
      <c r="L7" s="93"/>
      <c r="M7" s="61"/>
    </row>
    <row r="8" spans="1:13" ht="12.75">
      <c r="A8" s="15" t="s">
        <v>2</v>
      </c>
      <c r="B8" s="19"/>
      <c r="C8" s="19"/>
      <c r="D8" s="19"/>
      <c r="E8" s="19"/>
      <c r="F8" s="20"/>
      <c r="G8" s="18"/>
      <c r="H8" s="22"/>
      <c r="I8" s="22"/>
      <c r="J8" s="22"/>
      <c r="K8" s="22"/>
      <c r="L8" s="93"/>
      <c r="M8" s="61"/>
    </row>
    <row r="9" spans="1:13" ht="12.75">
      <c r="A9" s="9" t="s">
        <v>19</v>
      </c>
      <c r="B9" s="19">
        <v>9676612</v>
      </c>
      <c r="C9" s="19">
        <v>21184.31</v>
      </c>
      <c r="D9" s="19">
        <v>273019</v>
      </c>
      <c r="E9" s="19">
        <v>9022.825</v>
      </c>
      <c r="F9" s="20">
        <v>194763</v>
      </c>
      <c r="G9" s="18">
        <v>7469.945</v>
      </c>
      <c r="H9" s="22">
        <f aca="true" t="shared" si="0" ref="H9:H84">(D9/B9)*1000</f>
        <v>28.21431715976625</v>
      </c>
      <c r="I9" s="55">
        <v>0.9211999999999999</v>
      </c>
      <c r="J9" s="22">
        <f aca="true" t="shared" si="1" ref="J9:J84">(F9/B9)*1000</f>
        <v>20.12718914429968</v>
      </c>
      <c r="K9" s="22">
        <v>0.77315</v>
      </c>
      <c r="L9" s="93">
        <f aca="true" t="shared" si="2" ref="L9:L14">(J9/H9)</f>
        <v>0.7133679340998247</v>
      </c>
      <c r="M9" s="61">
        <v>0.014805</v>
      </c>
    </row>
    <row r="10" spans="1:13" ht="12.75">
      <c r="A10" s="9" t="s">
        <v>20</v>
      </c>
      <c r="B10" s="19">
        <v>9640598</v>
      </c>
      <c r="C10" s="19">
        <v>21949.235</v>
      </c>
      <c r="D10" s="19">
        <v>925582</v>
      </c>
      <c r="E10" s="19">
        <v>16005.85</v>
      </c>
      <c r="F10" s="20">
        <v>793943</v>
      </c>
      <c r="G10" s="18">
        <v>15239.28</v>
      </c>
      <c r="H10" s="22">
        <f t="shared" si="0"/>
        <v>96.00877455942049</v>
      </c>
      <c r="I10" s="55">
        <v>1.6286</v>
      </c>
      <c r="J10" s="22">
        <f t="shared" si="1"/>
        <v>82.35412367573049</v>
      </c>
      <c r="K10" s="22">
        <v>1.5628</v>
      </c>
      <c r="L10" s="93">
        <f t="shared" si="2"/>
        <v>0.857777052708458</v>
      </c>
      <c r="M10" s="61">
        <v>0.00658</v>
      </c>
    </row>
    <row r="11" spans="1:13" ht="12.75">
      <c r="A11" s="9" t="s">
        <v>21</v>
      </c>
      <c r="B11" s="19">
        <v>9888059</v>
      </c>
      <c r="C11" s="19">
        <v>18637.85</v>
      </c>
      <c r="D11" s="19">
        <v>1166920</v>
      </c>
      <c r="E11" s="19">
        <v>20004.845</v>
      </c>
      <c r="F11" s="20">
        <v>1052966</v>
      </c>
      <c r="G11" s="18">
        <v>19383.035</v>
      </c>
      <c r="H11" s="22">
        <f t="shared" si="0"/>
        <v>118.01304988168052</v>
      </c>
      <c r="I11" s="55">
        <v>1.9411</v>
      </c>
      <c r="J11" s="22">
        <f t="shared" si="1"/>
        <v>106.48864453579817</v>
      </c>
      <c r="K11" s="22">
        <v>1.8918</v>
      </c>
      <c r="L11" s="93">
        <f t="shared" si="2"/>
        <v>0.9023463476502245</v>
      </c>
      <c r="M11" s="61">
        <v>0.004935</v>
      </c>
    </row>
    <row r="12" spans="1:13" ht="12.75">
      <c r="A12" s="9" t="s">
        <v>22</v>
      </c>
      <c r="B12" s="19">
        <v>9610837</v>
      </c>
      <c r="C12" s="19">
        <v>13951.245</v>
      </c>
      <c r="D12" s="19">
        <v>983995</v>
      </c>
      <c r="E12" s="19">
        <v>15857.8</v>
      </c>
      <c r="F12" s="20">
        <v>899336</v>
      </c>
      <c r="G12" s="18">
        <v>14393.75</v>
      </c>
      <c r="H12" s="22">
        <f t="shared" si="0"/>
        <v>102.3839026715363</v>
      </c>
      <c r="I12" s="55">
        <v>1.645</v>
      </c>
      <c r="J12" s="22">
        <f t="shared" si="1"/>
        <v>93.57520057826389</v>
      </c>
      <c r="K12" s="22">
        <v>1.4969999999999999</v>
      </c>
      <c r="L12" s="93">
        <f t="shared" si="2"/>
        <v>0.9139639937194803</v>
      </c>
      <c r="M12" s="61">
        <v>0.004935</v>
      </c>
    </row>
    <row r="13" spans="1:13" ht="12.75">
      <c r="A13" s="9" t="s">
        <v>23</v>
      </c>
      <c r="B13" s="19">
        <v>10482509</v>
      </c>
      <c r="C13" s="19">
        <v>37464.875</v>
      </c>
      <c r="D13" s="19">
        <v>580589</v>
      </c>
      <c r="E13" s="19">
        <v>10664.535</v>
      </c>
      <c r="F13" s="20">
        <v>515750</v>
      </c>
      <c r="G13" s="18">
        <v>10393.11</v>
      </c>
      <c r="H13" s="22">
        <f t="shared" si="0"/>
        <v>55.38645375835117</v>
      </c>
      <c r="I13" s="55">
        <v>1.0034999999999998</v>
      </c>
      <c r="J13" s="22">
        <f t="shared" si="1"/>
        <v>49.201007125297956</v>
      </c>
      <c r="K13" s="22">
        <v>0.987</v>
      </c>
      <c r="L13" s="93">
        <f t="shared" si="2"/>
        <v>0.8883220315920556</v>
      </c>
      <c r="M13" s="61">
        <v>0.008225</v>
      </c>
    </row>
    <row r="14" spans="1:13" ht="12.75">
      <c r="A14" s="9" t="s">
        <v>54</v>
      </c>
      <c r="B14" s="19">
        <v>25090255</v>
      </c>
      <c r="C14" s="19">
        <v>43475.705</v>
      </c>
      <c r="D14" s="19">
        <v>222806</v>
      </c>
      <c r="E14" s="19">
        <v>6848.135</v>
      </c>
      <c r="F14" s="20">
        <v>136433</v>
      </c>
      <c r="G14" s="18">
        <v>5469.625</v>
      </c>
      <c r="H14" s="22">
        <f t="shared" si="0"/>
        <v>8.880180771379166</v>
      </c>
      <c r="I14" s="55">
        <v>0.27965</v>
      </c>
      <c r="J14" s="22">
        <f t="shared" si="1"/>
        <v>5.437688855693176</v>
      </c>
      <c r="K14" s="22">
        <v>0.21385</v>
      </c>
      <c r="L14" s="93">
        <f t="shared" si="2"/>
        <v>0.6123398831270254</v>
      </c>
      <c r="M14" s="61">
        <v>0.018095</v>
      </c>
    </row>
    <row r="15" spans="1:13" ht="12.75">
      <c r="A15" s="9"/>
      <c r="B15" s="19"/>
      <c r="C15" s="19"/>
      <c r="D15" s="19"/>
      <c r="E15" s="19"/>
      <c r="F15" s="20"/>
      <c r="G15" s="18"/>
      <c r="H15" s="22"/>
      <c r="I15" s="23"/>
      <c r="J15" s="22"/>
      <c r="K15" s="22"/>
      <c r="L15" s="93"/>
      <c r="M15" s="61"/>
    </row>
    <row r="16" spans="1:13" ht="12.75">
      <c r="A16" s="16" t="s">
        <v>31</v>
      </c>
      <c r="B16" s="19"/>
      <c r="C16" s="19"/>
      <c r="D16" s="19"/>
      <c r="E16" s="19"/>
      <c r="F16" s="20"/>
      <c r="G16" s="18"/>
      <c r="H16" s="22"/>
      <c r="I16" s="22"/>
      <c r="J16" s="22"/>
      <c r="K16" s="22"/>
      <c r="L16" s="93"/>
      <c r="M16" s="61"/>
    </row>
    <row r="17" spans="1:13" ht="12.75">
      <c r="A17" s="9" t="s">
        <v>86</v>
      </c>
      <c r="B17" s="19">
        <v>62706790</v>
      </c>
      <c r="C17" s="19">
        <v>52748.57</v>
      </c>
      <c r="D17" s="19">
        <v>3319775</v>
      </c>
      <c r="E17" s="19">
        <v>29315.545000000002</v>
      </c>
      <c r="F17" s="20">
        <v>2878208</v>
      </c>
      <c r="G17" s="18">
        <v>25847.885000000002</v>
      </c>
      <c r="H17" s="22">
        <f t="shared" si="0"/>
        <v>52.94123650724267</v>
      </c>
      <c r="I17" s="22">
        <v>0.46059999999999995</v>
      </c>
      <c r="J17" s="22">
        <f t="shared" si="1"/>
        <v>45.89946320007769</v>
      </c>
      <c r="K17" s="22">
        <v>0.3948</v>
      </c>
      <c r="L17" s="93">
        <f>(J17/H17)</f>
        <v>0.8669888772582479</v>
      </c>
      <c r="M17" s="61">
        <v>0.00329</v>
      </c>
    </row>
    <row r="18" spans="1:13" ht="12.75">
      <c r="A18" s="9" t="s">
        <v>32</v>
      </c>
      <c r="B18" s="19">
        <v>11682080</v>
      </c>
      <c r="C18" s="19">
        <v>47339.81</v>
      </c>
      <c r="D18" s="19">
        <v>833136</v>
      </c>
      <c r="E18" s="19">
        <v>15943.34</v>
      </c>
      <c r="F18" s="20">
        <v>714983</v>
      </c>
      <c r="G18" s="18">
        <v>14923.44</v>
      </c>
      <c r="H18" s="22">
        <f t="shared" si="0"/>
        <v>71.31743662087574</v>
      </c>
      <c r="I18" s="8">
        <v>1.4</v>
      </c>
      <c r="J18" s="22">
        <f t="shared" si="1"/>
        <v>61.2033987098188</v>
      </c>
      <c r="K18" s="8">
        <v>1.3</v>
      </c>
      <c r="L18" s="93">
        <f>(J18/H18)</f>
        <v>0.8581828176912292</v>
      </c>
      <c r="M18" s="61">
        <v>0.00658</v>
      </c>
    </row>
    <row r="19" spans="1:13" ht="12.75">
      <c r="A19" s="9" t="s">
        <v>41</v>
      </c>
      <c r="B19" s="19">
        <v>4260279</v>
      </c>
      <c r="C19" s="19">
        <v>38032.4</v>
      </c>
      <c r="D19" s="19">
        <v>210632</v>
      </c>
      <c r="E19" s="19">
        <v>7103.11</v>
      </c>
      <c r="F19" s="20">
        <v>176773</v>
      </c>
      <c r="G19" s="18">
        <v>6739.5650000000005</v>
      </c>
      <c r="H19" s="22">
        <f t="shared" si="0"/>
        <v>49.44089342505502</v>
      </c>
      <c r="I19" s="22">
        <v>1.7108</v>
      </c>
      <c r="J19" s="22">
        <f t="shared" si="1"/>
        <v>41.49329187126007</v>
      </c>
      <c r="K19" s="22">
        <v>1.6286</v>
      </c>
      <c r="L19" s="93">
        <f>(J19/H19)</f>
        <v>0.8392504462759695</v>
      </c>
      <c r="M19" s="61">
        <v>0.01316</v>
      </c>
    </row>
    <row r="20" spans="1:13" ht="12.75">
      <c r="A20" s="9" t="s">
        <v>42</v>
      </c>
      <c r="B20" s="19">
        <v>7421801</v>
      </c>
      <c r="C20" s="19">
        <v>46036.97</v>
      </c>
      <c r="D20" s="19">
        <v>622504</v>
      </c>
      <c r="E20" s="19">
        <v>13365.625</v>
      </c>
      <c r="F20" s="20">
        <v>538210</v>
      </c>
      <c r="G20" s="18">
        <v>12223.995</v>
      </c>
      <c r="H20" s="22">
        <f t="shared" si="0"/>
        <v>83.87505943638209</v>
      </c>
      <c r="I20" s="22">
        <v>1.826</v>
      </c>
      <c r="J20" s="22">
        <f t="shared" si="1"/>
        <v>72.51743882650585</v>
      </c>
      <c r="K20" s="22">
        <v>1.6944000000000001</v>
      </c>
      <c r="L20" s="93">
        <f>(J20/H20)</f>
        <v>0.8645888219192165</v>
      </c>
      <c r="M20" s="61">
        <v>0.008225</v>
      </c>
    </row>
    <row r="21" spans="1:13" ht="12.75">
      <c r="A21" s="9"/>
      <c r="B21" s="19"/>
      <c r="C21" s="19"/>
      <c r="D21" s="19"/>
      <c r="E21" s="19"/>
      <c r="F21" s="20"/>
      <c r="G21" s="18"/>
      <c r="H21" s="22"/>
      <c r="I21" s="22"/>
      <c r="J21" s="22"/>
      <c r="K21" s="22"/>
      <c r="L21" s="93"/>
      <c r="M21" s="61"/>
    </row>
    <row r="22" spans="1:13" ht="12.75">
      <c r="A22" s="15" t="s">
        <v>46</v>
      </c>
      <c r="B22" s="19"/>
      <c r="C22" s="19"/>
      <c r="D22" s="19"/>
      <c r="E22" s="19"/>
      <c r="F22" s="20"/>
      <c r="G22" s="18"/>
      <c r="H22" s="22"/>
      <c r="I22" s="22"/>
      <c r="J22" s="22"/>
      <c r="K22" s="22"/>
      <c r="L22" s="93"/>
      <c r="M22" s="61"/>
    </row>
    <row r="23" spans="1:13" ht="12.75">
      <c r="A23" s="9" t="s">
        <v>47</v>
      </c>
      <c r="B23" s="19">
        <v>6695036</v>
      </c>
      <c r="C23" s="19">
        <v>40835.48</v>
      </c>
      <c r="D23" s="19">
        <v>254267</v>
      </c>
      <c r="E23" s="19">
        <v>9322.215</v>
      </c>
      <c r="F23" s="20">
        <v>185373</v>
      </c>
      <c r="G23" s="18">
        <v>7364.665</v>
      </c>
      <c r="H23" s="22">
        <f t="shared" si="0"/>
        <v>37.978436561058075</v>
      </c>
      <c r="I23" s="22">
        <v>1.3818</v>
      </c>
      <c r="J23" s="22">
        <f t="shared" si="1"/>
        <v>27.688125948837317</v>
      </c>
      <c r="K23" s="22">
        <v>1.0857</v>
      </c>
      <c r="L23" s="93">
        <f>(J23/H23)</f>
        <v>0.7290485985204529</v>
      </c>
      <c r="M23" s="61">
        <v>0.01645</v>
      </c>
    </row>
    <row r="24" spans="1:13" ht="12.75">
      <c r="A24" s="9" t="s">
        <v>48</v>
      </c>
      <c r="B24" s="19">
        <v>67693834</v>
      </c>
      <c r="C24" s="19">
        <v>49858.305</v>
      </c>
      <c r="D24" s="19">
        <v>3898644</v>
      </c>
      <c r="E24" s="19">
        <v>33426.4</v>
      </c>
      <c r="F24" s="20">
        <v>3407818</v>
      </c>
      <c r="G24" s="18">
        <v>30883.23</v>
      </c>
      <c r="H24" s="22">
        <f t="shared" si="0"/>
        <v>57.592305969846535</v>
      </c>
      <c r="I24" s="22">
        <v>0.4935</v>
      </c>
      <c r="J24" s="22">
        <f t="shared" si="1"/>
        <v>50.34163081972872</v>
      </c>
      <c r="K24" s="22">
        <v>0.46059999999999995</v>
      </c>
      <c r="L24" s="93">
        <f>(J24/H24)</f>
        <v>0.874103406209954</v>
      </c>
      <c r="M24" s="61">
        <v>0.00329</v>
      </c>
    </row>
    <row r="25" spans="1:13" ht="12.75">
      <c r="A25" s="9"/>
      <c r="B25" s="19"/>
      <c r="C25" s="19"/>
      <c r="D25" s="19"/>
      <c r="E25" s="19"/>
      <c r="F25" s="20"/>
      <c r="G25" s="18"/>
      <c r="H25" s="22"/>
      <c r="I25" s="22"/>
      <c r="J25" s="22"/>
      <c r="K25" s="22"/>
      <c r="L25" s="93"/>
      <c r="M25" s="61"/>
    </row>
    <row r="26" spans="1:13" ht="12.75" customHeight="1">
      <c r="A26" s="15" t="s">
        <v>24</v>
      </c>
      <c r="B26" s="19"/>
      <c r="C26" s="19"/>
      <c r="D26" s="19"/>
      <c r="E26" s="19"/>
      <c r="F26" s="20"/>
      <c r="G26" s="18"/>
      <c r="H26" s="22"/>
      <c r="I26" s="22"/>
      <c r="J26" s="22"/>
      <c r="K26" s="22"/>
      <c r="L26" s="93"/>
      <c r="M26" s="61"/>
    </row>
    <row r="27" spans="1:13" ht="12.75" customHeight="1">
      <c r="A27" s="9" t="s">
        <v>25</v>
      </c>
      <c r="B27" s="19">
        <v>14332543</v>
      </c>
      <c r="C27" s="19">
        <v>50332.065</v>
      </c>
      <c r="D27" s="19">
        <v>734306</v>
      </c>
      <c r="E27" s="19">
        <v>15272.18</v>
      </c>
      <c r="F27" s="20">
        <v>586602</v>
      </c>
      <c r="G27" s="18">
        <v>13919.99</v>
      </c>
      <c r="H27" s="22">
        <f t="shared" si="0"/>
        <v>51.233476152836246</v>
      </c>
      <c r="I27" s="22">
        <v>1.0364</v>
      </c>
      <c r="J27" s="22">
        <f t="shared" si="1"/>
        <v>40.92797767988556</v>
      </c>
      <c r="K27" s="22">
        <v>0.9541</v>
      </c>
      <c r="L27" s="93">
        <f>(J27/H27)</f>
        <v>0.798852249607112</v>
      </c>
      <c r="M27" s="61">
        <v>0.008225</v>
      </c>
    </row>
    <row r="28" spans="1:13" ht="12.75">
      <c r="A28" s="9" t="s">
        <v>26</v>
      </c>
      <c r="B28" s="19">
        <v>19191513</v>
      </c>
      <c r="C28" s="19">
        <v>85033.34</v>
      </c>
      <c r="D28" s="19">
        <v>1123276</v>
      </c>
      <c r="E28" s="19">
        <v>19131.35</v>
      </c>
      <c r="F28" s="20">
        <v>944712</v>
      </c>
      <c r="G28" s="18">
        <v>18196.99</v>
      </c>
      <c r="H28" s="22">
        <f t="shared" si="0"/>
        <v>58.52983034740408</v>
      </c>
      <c r="I28" s="22">
        <v>0.987</v>
      </c>
      <c r="J28" s="22">
        <f t="shared" si="1"/>
        <v>49.22550921336948</v>
      </c>
      <c r="K28" s="22">
        <v>0.9541</v>
      </c>
      <c r="L28" s="93">
        <f>(J28/H28)</f>
        <v>0.8410328360972728</v>
      </c>
      <c r="M28" s="61">
        <v>0.00658</v>
      </c>
    </row>
    <row r="29" spans="1:13" ht="12.75" customHeight="1">
      <c r="A29" s="9" t="s">
        <v>39</v>
      </c>
      <c r="B29" s="19">
        <v>22507386</v>
      </c>
      <c r="C29" s="19">
        <v>72185.89</v>
      </c>
      <c r="D29" s="19">
        <v>1164654</v>
      </c>
      <c r="E29" s="19">
        <v>18693.78</v>
      </c>
      <c r="F29" s="20">
        <v>1019991</v>
      </c>
      <c r="G29" s="18">
        <v>17932.145</v>
      </c>
      <c r="H29" s="22">
        <f t="shared" si="0"/>
        <v>51.7454137055276</v>
      </c>
      <c r="I29" s="22">
        <v>0.8225</v>
      </c>
      <c r="J29" s="22">
        <f t="shared" si="1"/>
        <v>45.31805692584648</v>
      </c>
      <c r="K29" s="22">
        <v>0.7896000000000001</v>
      </c>
      <c r="L29" s="93">
        <f>(J29/H29)</f>
        <v>0.8757888608977431</v>
      </c>
      <c r="M29" s="61">
        <v>0.004935</v>
      </c>
    </row>
    <row r="30" spans="1:13" ht="12.75">
      <c r="A30" s="9" t="s">
        <v>27</v>
      </c>
      <c r="B30" s="19">
        <v>12866800</v>
      </c>
      <c r="C30" s="19">
        <v>56359.345</v>
      </c>
      <c r="D30" s="19">
        <v>762960</v>
      </c>
      <c r="E30" s="19">
        <v>12914.895</v>
      </c>
      <c r="F30" s="20">
        <v>698780</v>
      </c>
      <c r="G30" s="18">
        <v>12051.27</v>
      </c>
      <c r="H30" s="22">
        <f t="shared" si="0"/>
        <v>59.29679485186682</v>
      </c>
      <c r="I30" s="22">
        <v>0.97055</v>
      </c>
      <c r="J30" s="22">
        <f t="shared" si="1"/>
        <v>54.30876363975503</v>
      </c>
      <c r="K30" s="22">
        <v>0.9211999999999999</v>
      </c>
      <c r="L30" s="93">
        <f>(J30/H30)</f>
        <v>0.9158802558456538</v>
      </c>
      <c r="M30" s="61">
        <v>0.004935</v>
      </c>
    </row>
    <row r="31" spans="1:13" ht="12.75" customHeight="1">
      <c r="A31" s="9" t="s">
        <v>40</v>
      </c>
      <c r="B31" s="19">
        <v>5490628</v>
      </c>
      <c r="C31" s="19">
        <v>38698.625</v>
      </c>
      <c r="D31" s="19">
        <v>367715</v>
      </c>
      <c r="E31" s="19">
        <v>7580.16</v>
      </c>
      <c r="F31" s="20">
        <v>343106</v>
      </c>
      <c r="G31" s="18">
        <v>7367.955</v>
      </c>
      <c r="H31" s="22">
        <f t="shared" si="0"/>
        <v>66.9713919792053</v>
      </c>
      <c r="I31" s="22">
        <v>1.2995999999999999</v>
      </c>
      <c r="J31" s="22">
        <f t="shared" si="1"/>
        <v>62.48939101319557</v>
      </c>
      <c r="K31" s="22">
        <v>1.2667000000000002</v>
      </c>
      <c r="L31" s="93">
        <f>(J31/H31)</f>
        <v>0.9330758875759759</v>
      </c>
      <c r="M31" s="61">
        <v>0.00658</v>
      </c>
    </row>
    <row r="32" spans="1:13" ht="12.75" customHeight="1">
      <c r="A32" s="9"/>
      <c r="B32" s="19"/>
      <c r="C32" s="19"/>
      <c r="D32" s="19"/>
      <c r="E32" s="19"/>
      <c r="F32" s="20"/>
      <c r="G32" s="18"/>
      <c r="H32" s="22"/>
      <c r="I32" s="22"/>
      <c r="J32" s="22"/>
      <c r="K32" s="22"/>
      <c r="L32" s="93"/>
      <c r="M32" s="61"/>
    </row>
    <row r="33" spans="1:13" ht="12.75" customHeight="1">
      <c r="A33" s="15" t="s">
        <v>37</v>
      </c>
      <c r="B33" s="19"/>
      <c r="C33" s="19"/>
      <c r="D33" s="19"/>
      <c r="E33" s="19"/>
      <c r="F33" s="20"/>
      <c r="G33" s="18"/>
      <c r="H33" s="22"/>
      <c r="I33" s="22"/>
      <c r="J33" s="22"/>
      <c r="K33" s="22"/>
      <c r="L33" s="93"/>
      <c r="M33" s="61"/>
    </row>
    <row r="34" spans="1:13" ht="12.75" customHeight="1">
      <c r="A34" s="9" t="s">
        <v>38</v>
      </c>
      <c r="B34" s="19">
        <v>54471820</v>
      </c>
      <c r="C34" s="19">
        <v>71564.08</v>
      </c>
      <c r="D34" s="19">
        <v>2401165</v>
      </c>
      <c r="E34" s="19">
        <v>29175.72</v>
      </c>
      <c r="F34" s="20">
        <v>2061926</v>
      </c>
      <c r="G34" s="18">
        <v>23433.025</v>
      </c>
      <c r="H34" s="22">
        <v>44.08086603311584</v>
      </c>
      <c r="I34" s="22">
        <v>0.54285</v>
      </c>
      <c r="J34" s="22">
        <v>37.85307705892698</v>
      </c>
      <c r="K34" s="22">
        <v>0.4277</v>
      </c>
      <c r="L34" s="93">
        <v>0.8587189968202934</v>
      </c>
      <c r="M34" s="61">
        <v>0.00329</v>
      </c>
    </row>
    <row r="35" spans="1:13" ht="12.75" customHeight="1">
      <c r="A35" s="9" t="s">
        <v>28</v>
      </c>
      <c r="B35" s="19">
        <v>19917050</v>
      </c>
      <c r="C35" s="19">
        <v>72625.105</v>
      </c>
      <c r="D35" s="19">
        <v>1751746</v>
      </c>
      <c r="E35" s="19">
        <v>22186.115</v>
      </c>
      <c r="F35" s="20">
        <v>1531265</v>
      </c>
      <c r="G35" s="18">
        <v>21041.195</v>
      </c>
      <c r="H35" s="22">
        <v>87.95208125701346</v>
      </c>
      <c r="I35" s="22">
        <v>1.0857</v>
      </c>
      <c r="J35" s="22">
        <v>76.88211858683891</v>
      </c>
      <c r="K35" s="22">
        <v>1.0364</v>
      </c>
      <c r="L35" s="93">
        <v>0.8741364330216824</v>
      </c>
      <c r="M35" s="61">
        <v>0.004935</v>
      </c>
    </row>
    <row r="36" spans="1:13" ht="12.75">
      <c r="A36" s="9"/>
      <c r="B36" s="19"/>
      <c r="C36" s="19"/>
      <c r="D36" s="19"/>
      <c r="E36" s="19"/>
      <c r="F36" s="20"/>
      <c r="G36" s="18"/>
      <c r="H36" s="22"/>
      <c r="I36" s="22"/>
      <c r="J36" s="22"/>
      <c r="K36" s="22"/>
      <c r="L36" s="93"/>
      <c r="M36" s="61"/>
    </row>
    <row r="37" spans="1:13" ht="12.75">
      <c r="A37" s="15" t="s">
        <v>29</v>
      </c>
      <c r="B37" s="19"/>
      <c r="C37" s="19"/>
      <c r="D37" s="19"/>
      <c r="E37" s="19"/>
      <c r="F37" s="20"/>
      <c r="G37" s="18"/>
      <c r="H37" s="22"/>
      <c r="I37" s="22"/>
      <c r="J37" s="22"/>
      <c r="K37" s="22"/>
      <c r="L37" s="93"/>
      <c r="M37" s="61"/>
    </row>
    <row r="38" spans="1:13" ht="22.5">
      <c r="A38" s="9" t="s">
        <v>30</v>
      </c>
      <c r="B38" s="19">
        <v>35146166</v>
      </c>
      <c r="C38" s="19">
        <v>91026.075</v>
      </c>
      <c r="D38" s="19">
        <v>2694974</v>
      </c>
      <c r="E38" s="19">
        <v>28848.365</v>
      </c>
      <c r="F38" s="20">
        <v>2458036</v>
      </c>
      <c r="G38" s="18">
        <v>26859.56</v>
      </c>
      <c r="H38" s="22">
        <f t="shared" si="0"/>
        <v>76.67903235875002</v>
      </c>
      <c r="I38" s="22">
        <v>0.77315</v>
      </c>
      <c r="J38" s="22">
        <f t="shared" si="1"/>
        <v>69.93752889006443</v>
      </c>
      <c r="K38" s="22">
        <v>0.7238</v>
      </c>
      <c r="L38" s="93">
        <f>(J38/H38)</f>
        <v>0.9120815265750246</v>
      </c>
      <c r="M38" s="61">
        <v>0.00329</v>
      </c>
    </row>
    <row r="39" spans="1:13" ht="22.5">
      <c r="A39" s="9" t="s">
        <v>75</v>
      </c>
      <c r="B39" s="19">
        <v>10293798</v>
      </c>
      <c r="C39" s="19">
        <v>46494</v>
      </c>
      <c r="D39" s="19">
        <v>289323</v>
      </c>
      <c r="E39" s="19">
        <v>9678</v>
      </c>
      <c r="F39" s="20">
        <v>223175</v>
      </c>
      <c r="G39" s="18">
        <v>8107</v>
      </c>
      <c r="H39" s="22">
        <f t="shared" si="0"/>
        <v>28.106535605225595</v>
      </c>
      <c r="I39" s="22">
        <v>0.9212</v>
      </c>
      <c r="J39" s="22">
        <f t="shared" si="1"/>
        <v>21.68053035429683</v>
      </c>
      <c r="K39" s="22">
        <v>0.77315</v>
      </c>
      <c r="L39" s="93">
        <f>(J39/H39)</f>
        <v>0.7713697148170038</v>
      </c>
      <c r="M39" s="61">
        <v>0.01316</v>
      </c>
    </row>
    <row r="40" spans="1:13" ht="12.75">
      <c r="A40" s="9" t="s">
        <v>74</v>
      </c>
      <c r="B40" s="19">
        <v>28948906</v>
      </c>
      <c r="C40" s="19">
        <v>68118</v>
      </c>
      <c r="D40" s="19">
        <v>1168614</v>
      </c>
      <c r="E40" s="19">
        <v>20413</v>
      </c>
      <c r="F40" s="20">
        <v>911980</v>
      </c>
      <c r="G40" s="18">
        <v>17880</v>
      </c>
      <c r="H40" s="22">
        <f t="shared" si="0"/>
        <v>40.36815760844296</v>
      </c>
      <c r="I40" s="22">
        <v>0.6909</v>
      </c>
      <c r="J40" s="22">
        <f t="shared" si="1"/>
        <v>31.50309030676323</v>
      </c>
      <c r="K40" s="22">
        <v>0.60865</v>
      </c>
      <c r="L40" s="93">
        <f>(J40/H40)</f>
        <v>0.7803945528634776</v>
      </c>
      <c r="M40" s="61">
        <v>0.00658</v>
      </c>
    </row>
    <row r="41" spans="1:13" ht="12.75">
      <c r="A41" s="9"/>
      <c r="B41" s="19"/>
      <c r="C41" s="19"/>
      <c r="D41" s="19"/>
      <c r="E41" s="19"/>
      <c r="F41" s="20"/>
      <c r="G41" s="18"/>
      <c r="H41" s="22"/>
      <c r="I41" s="22"/>
      <c r="J41" s="22"/>
      <c r="K41" s="22"/>
      <c r="L41" s="93"/>
      <c r="M41" s="61"/>
    </row>
    <row r="42" spans="1:13" ht="12.75">
      <c r="A42" s="15" t="s">
        <v>33</v>
      </c>
      <c r="B42" s="19"/>
      <c r="C42" s="19"/>
      <c r="D42" s="19"/>
      <c r="E42" s="19"/>
      <c r="F42" s="20"/>
      <c r="G42" s="18"/>
      <c r="H42" s="22"/>
      <c r="I42" s="22"/>
      <c r="J42" s="22"/>
      <c r="K42" s="22"/>
      <c r="L42" s="93"/>
      <c r="M42" s="61"/>
    </row>
    <row r="43" spans="1:13" ht="22.5">
      <c r="A43" s="9" t="s">
        <v>34</v>
      </c>
      <c r="B43" s="19">
        <v>11330140</v>
      </c>
      <c r="C43" s="19">
        <v>65742.425</v>
      </c>
      <c r="D43" s="19">
        <v>1042571</v>
      </c>
      <c r="E43" s="19">
        <v>16849.735</v>
      </c>
      <c r="F43" s="20">
        <v>880244</v>
      </c>
      <c r="G43" s="18">
        <v>16367.75</v>
      </c>
      <c r="H43" s="22">
        <v>92.01748610343738</v>
      </c>
      <c r="I43" s="22">
        <v>1.4969999999999999</v>
      </c>
      <c r="J43" s="22">
        <v>77.69047867016647</v>
      </c>
      <c r="K43" s="22">
        <v>1.4476</v>
      </c>
      <c r="L43" s="93">
        <v>0.8443012514255623</v>
      </c>
      <c r="M43" s="61">
        <v>0.00658</v>
      </c>
    </row>
    <row r="44" spans="1:13" ht="22.5">
      <c r="A44" s="9" t="s">
        <v>35</v>
      </c>
      <c r="B44" s="19">
        <v>12922169</v>
      </c>
      <c r="C44" s="19">
        <v>65316.37</v>
      </c>
      <c r="D44" s="19">
        <v>874762</v>
      </c>
      <c r="E44" s="19">
        <v>14242.41</v>
      </c>
      <c r="F44" s="20">
        <v>754112</v>
      </c>
      <c r="G44" s="18">
        <v>14795.13</v>
      </c>
      <c r="H44" s="22">
        <v>67.69467262036274</v>
      </c>
      <c r="I44" s="22">
        <v>1.0693</v>
      </c>
      <c r="J44" s="22">
        <v>58.35800475910816</v>
      </c>
      <c r="K44" s="22">
        <v>1.1186</v>
      </c>
      <c r="L44" s="93">
        <v>0.8620767705958876</v>
      </c>
      <c r="M44" s="61">
        <v>0.00658</v>
      </c>
    </row>
    <row r="45" spans="1:13" ht="22.5">
      <c r="A45" s="9" t="s">
        <v>36</v>
      </c>
      <c r="B45" s="19">
        <v>50136561</v>
      </c>
      <c r="C45" s="19">
        <v>98060.095</v>
      </c>
      <c r="D45" s="19">
        <v>2235578</v>
      </c>
      <c r="E45" s="19">
        <v>28252.875</v>
      </c>
      <c r="F45" s="20">
        <v>1958835</v>
      </c>
      <c r="G45" s="18">
        <v>23720.9</v>
      </c>
      <c r="H45" s="22">
        <v>44.5897755133225</v>
      </c>
      <c r="I45" s="22">
        <v>0.54285</v>
      </c>
      <c r="J45" s="22">
        <v>39.06999125847503</v>
      </c>
      <c r="K45" s="22">
        <v>0.44415000000000004</v>
      </c>
      <c r="L45" s="93">
        <v>0.8762096424280432</v>
      </c>
      <c r="M45" s="61">
        <v>0.00329</v>
      </c>
    </row>
    <row r="46" spans="1:13" ht="12.75">
      <c r="A46" s="9"/>
      <c r="B46" s="19"/>
      <c r="C46" s="19"/>
      <c r="D46" s="19"/>
      <c r="E46" s="19"/>
      <c r="F46" s="20"/>
      <c r="G46" s="18"/>
      <c r="H46" s="22"/>
      <c r="I46" s="22"/>
      <c r="J46" s="22"/>
      <c r="K46" s="22"/>
      <c r="L46" s="93"/>
      <c r="M46" s="61"/>
    </row>
    <row r="47" spans="1:13" ht="12.75">
      <c r="A47" s="15" t="s">
        <v>50</v>
      </c>
      <c r="B47" s="19"/>
      <c r="C47" s="19"/>
      <c r="D47" s="19"/>
      <c r="E47" s="19"/>
      <c r="F47" s="20"/>
      <c r="G47" s="18"/>
      <c r="H47" s="22"/>
      <c r="I47" s="22"/>
      <c r="J47" s="22"/>
      <c r="K47" s="22"/>
      <c r="L47" s="93"/>
      <c r="M47" s="61"/>
    </row>
    <row r="48" spans="1:13" ht="12.75">
      <c r="A48" s="9" t="s">
        <v>56</v>
      </c>
      <c r="B48" s="19">
        <v>1687412</v>
      </c>
      <c r="C48" s="19">
        <v>21987.07</v>
      </c>
      <c r="D48" s="19">
        <v>261401</v>
      </c>
      <c r="E48" s="19">
        <v>9814.07</v>
      </c>
      <c r="F48" s="20">
        <v>223921</v>
      </c>
      <c r="G48" s="18">
        <v>9595.285</v>
      </c>
      <c r="H48" s="22">
        <v>154.9123746897616</v>
      </c>
      <c r="I48" s="22">
        <v>5.0502</v>
      </c>
      <c r="J48" s="22">
        <v>132.70084602930405</v>
      </c>
      <c r="K48" s="22">
        <v>5.0337</v>
      </c>
      <c r="L48" s="93">
        <v>0.8566187581531822</v>
      </c>
      <c r="M48" s="61">
        <v>0.01316</v>
      </c>
    </row>
    <row r="49" spans="1:13" ht="12.75">
      <c r="A49" s="9" t="s">
        <v>55</v>
      </c>
      <c r="B49" s="19">
        <v>72701458</v>
      </c>
      <c r="C49" s="19">
        <v>36961.505</v>
      </c>
      <c r="D49" s="19">
        <v>3891510</v>
      </c>
      <c r="E49" s="19">
        <v>32368.665</v>
      </c>
      <c r="F49" s="20">
        <v>3369270</v>
      </c>
      <c r="G49" s="18">
        <v>29244.81</v>
      </c>
      <c r="H49" s="22">
        <v>53.527262135513155</v>
      </c>
      <c r="I49" s="22">
        <v>0.44415000000000004</v>
      </c>
      <c r="J49" s="22">
        <v>46.343912387561744</v>
      </c>
      <c r="K49" s="22">
        <v>0.41125</v>
      </c>
      <c r="L49" s="93">
        <v>0.8658001649745214</v>
      </c>
      <c r="M49" s="61">
        <v>0.00329</v>
      </c>
    </row>
    <row r="50" spans="1:13" ht="12.75">
      <c r="A50" s="9"/>
      <c r="B50" s="19"/>
      <c r="C50" s="19"/>
      <c r="D50" s="19"/>
      <c r="E50" s="19"/>
      <c r="F50" s="20"/>
      <c r="G50" s="18"/>
      <c r="H50" s="22"/>
      <c r="I50" s="22"/>
      <c r="J50" s="22"/>
      <c r="K50" s="22"/>
      <c r="L50" s="93"/>
      <c r="M50" s="61"/>
    </row>
    <row r="51" spans="1:13" ht="12.75">
      <c r="A51" s="15" t="s">
        <v>3</v>
      </c>
      <c r="B51" s="19"/>
      <c r="C51" s="19"/>
      <c r="D51" s="19"/>
      <c r="E51" s="19"/>
      <c r="F51" s="20"/>
      <c r="G51" s="18"/>
      <c r="H51" s="22"/>
      <c r="I51" s="22"/>
      <c r="J51" s="22"/>
      <c r="K51" s="22"/>
      <c r="L51" s="93"/>
      <c r="M51" s="61"/>
    </row>
    <row r="52" spans="1:13" ht="12.75">
      <c r="A52" s="9" t="s">
        <v>4</v>
      </c>
      <c r="B52" s="19">
        <v>53168152</v>
      </c>
      <c r="C52" s="19">
        <v>38313.695</v>
      </c>
      <c r="D52" s="19">
        <v>2812831</v>
      </c>
      <c r="E52" s="19">
        <v>27963.355</v>
      </c>
      <c r="F52" s="20">
        <v>2491450</v>
      </c>
      <c r="G52" s="18">
        <v>25295.165</v>
      </c>
      <c r="H52" s="22">
        <f t="shared" si="0"/>
        <v>52.90443421843964</v>
      </c>
      <c r="I52" s="22">
        <v>0.5264</v>
      </c>
      <c r="J52" s="22">
        <f t="shared" si="1"/>
        <v>46.859819389622565</v>
      </c>
      <c r="K52" s="22">
        <v>0.47705</v>
      </c>
      <c r="L52" s="93">
        <f aca="true" t="shared" si="3" ref="L52:L58">(J52/H52)</f>
        <v>0.8857446465855928</v>
      </c>
      <c r="M52" s="61">
        <v>0.00329</v>
      </c>
    </row>
    <row r="53" spans="1:13" ht="12.75">
      <c r="A53" s="9" t="s">
        <v>5</v>
      </c>
      <c r="B53" s="19">
        <v>10129096</v>
      </c>
      <c r="C53" s="19">
        <v>20955.655</v>
      </c>
      <c r="D53" s="19">
        <v>594470</v>
      </c>
      <c r="E53" s="19">
        <v>13245.54</v>
      </c>
      <c r="F53" s="20">
        <v>472075</v>
      </c>
      <c r="G53" s="18">
        <v>11631.795</v>
      </c>
      <c r="H53" s="22">
        <f t="shared" si="0"/>
        <v>58.68934404412793</v>
      </c>
      <c r="I53" s="22">
        <v>1.2995999999999999</v>
      </c>
      <c r="J53" s="22">
        <f t="shared" si="1"/>
        <v>46.60583728301123</v>
      </c>
      <c r="K53" s="22">
        <v>1.1515</v>
      </c>
      <c r="L53" s="93">
        <f t="shared" si="3"/>
        <v>0.7941107204736991</v>
      </c>
      <c r="M53" s="61">
        <v>0.00987</v>
      </c>
    </row>
    <row r="54" spans="1:13" ht="22.5">
      <c r="A54" s="9" t="s">
        <v>6</v>
      </c>
      <c r="B54" s="19">
        <v>635219</v>
      </c>
      <c r="C54" s="19">
        <v>9100.14</v>
      </c>
      <c r="D54" s="19">
        <v>43137</v>
      </c>
      <c r="E54" s="19">
        <v>3327.835</v>
      </c>
      <c r="F54" s="20">
        <v>34867</v>
      </c>
      <c r="G54" s="18">
        <v>2771.825</v>
      </c>
      <c r="H54" s="22">
        <f t="shared" si="0"/>
        <v>67.90886292758876</v>
      </c>
      <c r="I54" s="22">
        <v>5.0995</v>
      </c>
      <c r="J54" s="22">
        <f t="shared" si="1"/>
        <v>54.88973094318652</v>
      </c>
      <c r="K54" s="22">
        <v>4.2277</v>
      </c>
      <c r="L54" s="93">
        <f t="shared" si="3"/>
        <v>0.8082852307763636</v>
      </c>
      <c r="M54" s="61">
        <v>0.02961</v>
      </c>
    </row>
    <row r="55" spans="1:13" ht="12.75">
      <c r="A55" s="9" t="s">
        <v>7</v>
      </c>
      <c r="B55" s="19">
        <v>3794699</v>
      </c>
      <c r="C55" s="19">
        <v>13709.43</v>
      </c>
      <c r="D55" s="19">
        <v>209300</v>
      </c>
      <c r="E55" s="19">
        <v>7060.34</v>
      </c>
      <c r="F55" s="20">
        <v>176730</v>
      </c>
      <c r="G55" s="18">
        <v>6413.8550000000005</v>
      </c>
      <c r="H55" s="22">
        <f t="shared" si="0"/>
        <v>55.15588983474051</v>
      </c>
      <c r="I55" s="22">
        <v>1.8423999999999998</v>
      </c>
      <c r="J55" s="22">
        <f t="shared" si="1"/>
        <v>46.57286388195744</v>
      </c>
      <c r="K55" s="22">
        <v>1.6779</v>
      </c>
      <c r="L55" s="93">
        <f t="shared" si="3"/>
        <v>0.8443860487338749</v>
      </c>
      <c r="M55" s="61">
        <v>0.01316</v>
      </c>
    </row>
    <row r="56" spans="1:13" ht="22.5">
      <c r="A56" s="9" t="s">
        <v>8</v>
      </c>
      <c r="B56" s="19">
        <v>122570</v>
      </c>
      <c r="C56" s="19">
        <v>4701.41</v>
      </c>
      <c r="D56" s="19">
        <v>7655</v>
      </c>
      <c r="E56" s="19">
        <v>1582.49</v>
      </c>
      <c r="F56" s="20">
        <v>5954</v>
      </c>
      <c r="G56" s="18">
        <v>1449.245</v>
      </c>
      <c r="H56" s="22">
        <f t="shared" si="0"/>
        <v>62.45410785673493</v>
      </c>
      <c r="I56" s="22">
        <v>12.501999999999999</v>
      </c>
      <c r="J56" s="22">
        <f t="shared" si="1"/>
        <v>48.576323733376846</v>
      </c>
      <c r="K56" s="22">
        <v>11.6631</v>
      </c>
      <c r="L56" s="93">
        <f t="shared" si="3"/>
        <v>0.7777922926192031</v>
      </c>
      <c r="M56" s="61">
        <v>0.087185</v>
      </c>
    </row>
    <row r="57" spans="1:13" ht="12.75">
      <c r="A57" s="9" t="s">
        <v>49</v>
      </c>
      <c r="B57" s="19">
        <v>5199687</v>
      </c>
      <c r="C57" s="19">
        <v>35127.33</v>
      </c>
      <c r="D57" s="19">
        <v>405372</v>
      </c>
      <c r="E57" s="19">
        <v>11937.765</v>
      </c>
      <c r="F57" s="20">
        <v>342118</v>
      </c>
      <c r="G57" s="18">
        <v>11111.975</v>
      </c>
      <c r="H57" s="22">
        <f t="shared" si="0"/>
        <v>77.9608464894137</v>
      </c>
      <c r="I57" s="22">
        <v>2.155</v>
      </c>
      <c r="J57" s="22">
        <f t="shared" si="1"/>
        <v>65.79588348298657</v>
      </c>
      <c r="K57" s="22">
        <v>2.0727</v>
      </c>
      <c r="L57" s="93">
        <f t="shared" si="3"/>
        <v>0.8439606090208499</v>
      </c>
      <c r="M57" s="61">
        <v>0.00987</v>
      </c>
    </row>
    <row r="58" spans="1:13" ht="12.75">
      <c r="A58" s="9" t="s">
        <v>9</v>
      </c>
      <c r="B58" s="19">
        <v>1339447</v>
      </c>
      <c r="C58" s="19">
        <v>19833.765</v>
      </c>
      <c r="D58" s="19">
        <v>80146</v>
      </c>
      <c r="E58" s="19">
        <v>4758.985</v>
      </c>
      <c r="F58" s="20">
        <v>69997</v>
      </c>
      <c r="G58" s="18">
        <v>4377.345</v>
      </c>
      <c r="H58" s="22">
        <f t="shared" si="0"/>
        <v>59.83514092009612</v>
      </c>
      <c r="I58" s="22">
        <v>3.3722999999999996</v>
      </c>
      <c r="J58" s="22">
        <f t="shared" si="1"/>
        <v>52.25813339385582</v>
      </c>
      <c r="K58" s="22">
        <v>3.1254999999999997</v>
      </c>
      <c r="L58" s="93">
        <f t="shared" si="3"/>
        <v>0.8733686023008012</v>
      </c>
      <c r="M58" s="61">
        <v>0.018095</v>
      </c>
    </row>
    <row r="59" spans="1:13" ht="12.75">
      <c r="A59" s="9"/>
      <c r="B59" s="19"/>
      <c r="C59" s="19"/>
      <c r="D59" s="19"/>
      <c r="E59" s="19"/>
      <c r="F59" s="20"/>
      <c r="G59" s="18"/>
      <c r="H59" s="22"/>
      <c r="I59" s="22"/>
      <c r="J59" s="22"/>
      <c r="K59" s="22"/>
      <c r="L59" s="93"/>
      <c r="M59" s="61"/>
    </row>
    <row r="60" spans="1:13" ht="12.75">
      <c r="A60" s="9" t="s">
        <v>10</v>
      </c>
      <c r="B60" s="19">
        <v>62801642</v>
      </c>
      <c r="C60" s="19">
        <v>28998.06</v>
      </c>
      <c r="D60" s="19">
        <v>3285522</v>
      </c>
      <c r="E60" s="19">
        <v>32189.36</v>
      </c>
      <c r="F60" s="20">
        <v>2856757</v>
      </c>
      <c r="G60" s="18">
        <v>28308.805</v>
      </c>
      <c r="H60" s="22">
        <f t="shared" si="0"/>
        <v>52.31586142285897</v>
      </c>
      <c r="I60" s="22">
        <v>0.50995</v>
      </c>
      <c r="J60" s="22">
        <f t="shared" si="1"/>
        <v>45.48857177969964</v>
      </c>
      <c r="K60" s="22">
        <v>0.44415000000000004</v>
      </c>
      <c r="L60" s="93">
        <f>(J60/H60)</f>
        <v>0.8694986671828707</v>
      </c>
      <c r="M60" s="61">
        <v>0.00329</v>
      </c>
    </row>
    <row r="61" spans="1:13" ht="12.75">
      <c r="A61" s="9" t="s">
        <v>11</v>
      </c>
      <c r="B61" s="19">
        <v>11587228</v>
      </c>
      <c r="C61" s="19">
        <v>13446.23</v>
      </c>
      <c r="D61" s="19">
        <v>867389</v>
      </c>
      <c r="E61" s="19">
        <v>16716.49</v>
      </c>
      <c r="F61" s="20">
        <v>736434</v>
      </c>
      <c r="G61" s="18">
        <v>16542.12</v>
      </c>
      <c r="H61" s="22">
        <f t="shared" si="0"/>
        <v>74.85733429945454</v>
      </c>
      <c r="I61" s="22">
        <v>1.4312</v>
      </c>
      <c r="J61" s="22">
        <f t="shared" si="1"/>
        <v>63.555666635713045</v>
      </c>
      <c r="K61" s="22">
        <v>1.4147</v>
      </c>
      <c r="L61" s="93">
        <f>(J61/H61)</f>
        <v>0.8490239096875797</v>
      </c>
      <c r="M61" s="61">
        <v>0.00658</v>
      </c>
    </row>
    <row r="62" spans="1:13" ht="12.75">
      <c r="A62" s="9"/>
      <c r="B62" s="19"/>
      <c r="C62" s="19"/>
      <c r="D62" s="19"/>
      <c r="E62" s="19"/>
      <c r="F62" s="20"/>
      <c r="G62" s="18"/>
      <c r="H62" s="22"/>
      <c r="I62" s="22"/>
      <c r="J62" s="22"/>
      <c r="K62" s="22"/>
      <c r="L62" s="93"/>
      <c r="M62" s="61"/>
    </row>
    <row r="63" spans="1:13" ht="12.75">
      <c r="A63" s="15" t="s">
        <v>12</v>
      </c>
      <c r="B63" s="19"/>
      <c r="C63" s="19"/>
      <c r="D63" s="19"/>
      <c r="E63" s="19"/>
      <c r="F63" s="20"/>
      <c r="G63" s="18"/>
      <c r="H63" s="22"/>
      <c r="I63" s="22"/>
      <c r="J63" s="22"/>
      <c r="K63" s="22"/>
      <c r="L63" s="93"/>
      <c r="M63" s="61"/>
    </row>
    <row r="64" spans="1:13" ht="12.75">
      <c r="A64" s="9" t="s">
        <v>13</v>
      </c>
      <c r="B64" s="19">
        <v>13531336</v>
      </c>
      <c r="C64" s="19">
        <v>11227.125</v>
      </c>
      <c r="D64" s="19">
        <v>675014</v>
      </c>
      <c r="E64" s="19">
        <v>14005.53</v>
      </c>
      <c r="F64" s="20">
        <v>586569</v>
      </c>
      <c r="G64" s="18">
        <v>11932.83</v>
      </c>
      <c r="H64" s="22">
        <f t="shared" si="0"/>
        <v>49.88524414736283</v>
      </c>
      <c r="I64" s="22">
        <v>1.0364</v>
      </c>
      <c r="J64" s="22">
        <f t="shared" si="1"/>
        <v>43.348934650650904</v>
      </c>
      <c r="K64" s="22">
        <v>0.8883000000000001</v>
      </c>
      <c r="L64" s="93">
        <f>(J64/H64)</f>
        <v>0.8689730879655829</v>
      </c>
      <c r="M64" s="61">
        <v>0.00658</v>
      </c>
    </row>
    <row r="65" spans="1:13" ht="12.75">
      <c r="A65" s="9" t="s">
        <v>14</v>
      </c>
      <c r="B65" s="19">
        <v>16288150</v>
      </c>
      <c r="C65" s="19">
        <v>11139.94</v>
      </c>
      <c r="D65" s="19">
        <v>922760</v>
      </c>
      <c r="E65" s="19">
        <v>14786.905</v>
      </c>
      <c r="F65" s="20">
        <v>809889</v>
      </c>
      <c r="G65" s="18">
        <v>12979.05</v>
      </c>
      <c r="H65" s="22">
        <f t="shared" si="0"/>
        <v>56.65222876753959</v>
      </c>
      <c r="I65" s="22">
        <v>0.9047499999999999</v>
      </c>
      <c r="J65" s="22">
        <f t="shared" si="1"/>
        <v>49.72258973548255</v>
      </c>
      <c r="K65" s="22">
        <v>0.8060499999999999</v>
      </c>
      <c r="L65" s="93">
        <f>(J65/H65)</f>
        <v>0.877681087173263</v>
      </c>
      <c r="M65" s="61">
        <v>0.004935</v>
      </c>
    </row>
    <row r="66" spans="1:13" ht="12.75">
      <c r="A66" s="9" t="s">
        <v>15</v>
      </c>
      <c r="B66" s="19">
        <v>27159298</v>
      </c>
      <c r="C66" s="19">
        <v>22643.425</v>
      </c>
      <c r="D66" s="19">
        <v>1552279</v>
      </c>
      <c r="E66" s="19">
        <v>22561.175</v>
      </c>
      <c r="F66" s="20">
        <v>1331837</v>
      </c>
      <c r="G66" s="18">
        <v>20299.3</v>
      </c>
      <c r="H66" s="22">
        <f t="shared" si="0"/>
        <v>57.15460686796838</v>
      </c>
      <c r="I66" s="22">
        <v>0.83895</v>
      </c>
      <c r="J66" s="22">
        <f t="shared" si="1"/>
        <v>49.03797587109947</v>
      </c>
      <c r="K66" s="22">
        <v>0.74025</v>
      </c>
      <c r="L66" s="93">
        <f>(J66/H66)</f>
        <v>0.8579881580566381</v>
      </c>
      <c r="M66" s="61">
        <v>0.004935</v>
      </c>
    </row>
    <row r="67" spans="1:13" ht="12.75">
      <c r="A67" s="9" t="s">
        <v>16</v>
      </c>
      <c r="B67" s="20">
        <v>17410086</v>
      </c>
      <c r="C67" s="19">
        <v>13794.97</v>
      </c>
      <c r="D67" s="20">
        <v>1002858</v>
      </c>
      <c r="E67" s="19">
        <v>16178.575</v>
      </c>
      <c r="F67" s="20">
        <v>864896</v>
      </c>
      <c r="G67" s="18">
        <v>15214.605</v>
      </c>
      <c r="H67" s="22">
        <f t="shared" si="0"/>
        <v>57.60212787001741</v>
      </c>
      <c r="I67" s="22">
        <v>0.9211999999999999</v>
      </c>
      <c r="J67" s="22">
        <f t="shared" si="1"/>
        <v>49.67787063200033</v>
      </c>
      <c r="K67" s="22">
        <v>0.87185</v>
      </c>
      <c r="L67" s="93">
        <f>(J67/H67)</f>
        <v>0.8624311717112494</v>
      </c>
      <c r="M67" s="61">
        <v>0.00658</v>
      </c>
    </row>
    <row r="68" spans="1:13" ht="12.75">
      <c r="A68" s="9"/>
      <c r="B68" s="20"/>
      <c r="C68" s="20"/>
      <c r="D68" s="20"/>
      <c r="E68" s="20"/>
      <c r="F68" s="20"/>
      <c r="G68" s="18"/>
      <c r="H68" s="22"/>
      <c r="I68" s="22"/>
      <c r="J68" s="22"/>
      <c r="K68" s="22"/>
      <c r="L68" s="93"/>
      <c r="M68" s="61"/>
    </row>
    <row r="69" spans="1:13" ht="12.75" customHeight="1">
      <c r="A69" s="15" t="s">
        <v>76</v>
      </c>
      <c r="B69" s="20"/>
      <c r="C69" s="20"/>
      <c r="D69" s="20"/>
      <c r="E69" s="20"/>
      <c r="F69" s="20"/>
      <c r="G69" s="18"/>
      <c r="H69" s="22"/>
      <c r="I69" s="22"/>
      <c r="J69" s="22"/>
      <c r="K69" s="22"/>
      <c r="L69" s="93"/>
      <c r="M69" s="61"/>
    </row>
    <row r="70" spans="1:13" s="64" customFormat="1" ht="12.75">
      <c r="A70" s="9" t="s">
        <v>77</v>
      </c>
      <c r="B70" s="20">
        <v>27631616</v>
      </c>
      <c r="C70" s="20">
        <v>59789</v>
      </c>
      <c r="D70" s="20">
        <v>1509116</v>
      </c>
      <c r="E70" s="20">
        <v>21727</v>
      </c>
      <c r="F70" s="20">
        <v>1364856</v>
      </c>
      <c r="G70" s="18">
        <v>19970</v>
      </c>
      <c r="H70" s="22">
        <f t="shared" si="0"/>
        <v>54.61555342981026</v>
      </c>
      <c r="I70" s="22">
        <v>0.77315</v>
      </c>
      <c r="J70" s="22">
        <f t="shared" si="1"/>
        <v>49.394722335458056</v>
      </c>
      <c r="K70" s="22">
        <v>0.70735</v>
      </c>
      <c r="L70" s="93">
        <f>(J70/H70)</f>
        <v>0.9044076134637762</v>
      </c>
      <c r="M70" s="61">
        <v>0.00329</v>
      </c>
    </row>
    <row r="71" spans="1:13" ht="12.75">
      <c r="A71" s="9" t="s">
        <v>78</v>
      </c>
      <c r="B71" s="20">
        <v>21859442</v>
      </c>
      <c r="C71" s="20">
        <v>86307</v>
      </c>
      <c r="D71" s="20">
        <v>1613586</v>
      </c>
      <c r="E71" s="20">
        <v>20750</v>
      </c>
      <c r="F71" s="20">
        <v>1493520</v>
      </c>
      <c r="G71" s="18">
        <v>19605</v>
      </c>
      <c r="H71" s="22">
        <f t="shared" si="0"/>
        <v>73.81643136178866</v>
      </c>
      <c r="I71" s="22">
        <v>0.8883</v>
      </c>
      <c r="J71" s="22">
        <f t="shared" si="1"/>
        <v>68.32379344358378</v>
      </c>
      <c r="K71" s="22">
        <v>0.83895</v>
      </c>
      <c r="L71" s="93">
        <f>(J71/H71)</f>
        <v>0.9255905789960992</v>
      </c>
      <c r="M71" s="61">
        <v>0.00329</v>
      </c>
    </row>
    <row r="72" spans="1:13" ht="12.75">
      <c r="A72" s="9" t="s">
        <v>79</v>
      </c>
      <c r="B72" s="20">
        <v>24897812</v>
      </c>
      <c r="C72" s="20">
        <v>91778</v>
      </c>
      <c r="D72" s="20">
        <v>1030209</v>
      </c>
      <c r="E72" s="20">
        <v>20000</v>
      </c>
      <c r="F72" s="20">
        <v>734815</v>
      </c>
      <c r="G72" s="18">
        <v>16698</v>
      </c>
      <c r="H72" s="22">
        <f t="shared" si="0"/>
        <v>41.37749132333395</v>
      </c>
      <c r="I72" s="22">
        <v>0.7896</v>
      </c>
      <c r="J72" s="22">
        <f t="shared" si="1"/>
        <v>29.513235942178373</v>
      </c>
      <c r="K72" s="22">
        <v>0.67445</v>
      </c>
      <c r="L72" s="93">
        <f>(J72/H72)</f>
        <v>0.7132678903018709</v>
      </c>
      <c r="M72" s="61">
        <v>0.008225</v>
      </c>
    </row>
    <row r="73" spans="1:13" ht="12.75">
      <c r="A73" s="9"/>
      <c r="B73" s="20"/>
      <c r="C73" s="20"/>
      <c r="D73" s="20"/>
      <c r="E73" s="20"/>
      <c r="F73" s="20"/>
      <c r="G73" s="18"/>
      <c r="H73" s="22"/>
      <c r="I73" s="22"/>
      <c r="J73" s="22"/>
      <c r="K73" s="22"/>
      <c r="L73" s="93"/>
      <c r="M73" s="61"/>
    </row>
    <row r="74" spans="1:13" ht="12.75">
      <c r="A74" s="15" t="s">
        <v>43</v>
      </c>
      <c r="B74" s="20"/>
      <c r="C74" s="20"/>
      <c r="D74" s="20"/>
      <c r="E74" s="20"/>
      <c r="F74" s="20"/>
      <c r="G74" s="18"/>
      <c r="H74" s="22"/>
      <c r="I74" s="22"/>
      <c r="J74" s="22"/>
      <c r="K74" s="22"/>
      <c r="L74" s="93"/>
      <c r="M74" s="61"/>
    </row>
    <row r="75" spans="1:13" ht="12.75">
      <c r="A75" s="9" t="s">
        <v>44</v>
      </c>
      <c r="B75" s="20">
        <v>59580653</v>
      </c>
      <c r="C75" s="19">
        <v>95704.455</v>
      </c>
      <c r="D75" s="20">
        <v>2995909</v>
      </c>
      <c r="E75" s="19">
        <v>31083.92</v>
      </c>
      <c r="F75" s="20">
        <v>2587853</v>
      </c>
      <c r="G75" s="18">
        <v>27622.84</v>
      </c>
      <c r="H75" s="22">
        <f t="shared" si="0"/>
        <v>50.28325218254993</v>
      </c>
      <c r="I75" s="22">
        <v>0.50995</v>
      </c>
      <c r="J75" s="22">
        <f t="shared" si="1"/>
        <v>43.43445178420586</v>
      </c>
      <c r="K75" s="22">
        <v>0.44415</v>
      </c>
      <c r="L75" s="93">
        <f>(J75/H75)</f>
        <v>0.8637955959276468</v>
      </c>
      <c r="M75" s="61">
        <v>0.00329</v>
      </c>
    </row>
    <row r="76" spans="1:13" ht="12.75">
      <c r="A76" s="9" t="s">
        <v>45</v>
      </c>
      <c r="B76" s="20">
        <v>14808217</v>
      </c>
      <c r="C76" s="19">
        <v>94242.05</v>
      </c>
      <c r="D76" s="20">
        <v>1157002</v>
      </c>
      <c r="E76" s="19">
        <v>19782.77</v>
      </c>
      <c r="F76" s="20">
        <v>1005338</v>
      </c>
      <c r="G76" s="18">
        <v>18665.815</v>
      </c>
      <c r="H76" s="22">
        <f t="shared" si="0"/>
        <v>78.13243147368789</v>
      </c>
      <c r="I76" s="22">
        <v>1.2338</v>
      </c>
      <c r="J76" s="22">
        <f t="shared" si="1"/>
        <v>67.89055022626965</v>
      </c>
      <c r="K76" s="22">
        <v>1.1844000000000001</v>
      </c>
      <c r="L76" s="93">
        <f>(J76/H76)</f>
        <v>0.8689163890814364</v>
      </c>
      <c r="M76" s="61">
        <v>0.004935</v>
      </c>
    </row>
    <row r="77" spans="1:13" ht="12.75">
      <c r="A77" s="9"/>
      <c r="B77" s="20"/>
      <c r="C77" s="20"/>
      <c r="D77" s="20"/>
      <c r="E77" s="20"/>
      <c r="F77" s="20"/>
      <c r="G77" s="18"/>
      <c r="H77" s="22"/>
      <c r="I77" s="22"/>
      <c r="J77" s="22"/>
      <c r="K77" s="22"/>
      <c r="L77" s="93"/>
      <c r="M77" s="61"/>
    </row>
    <row r="78" spans="1:13" ht="12.75">
      <c r="A78" s="15" t="s">
        <v>51</v>
      </c>
      <c r="B78" s="20"/>
      <c r="C78" s="20"/>
      <c r="D78" s="20"/>
      <c r="E78" s="20"/>
      <c r="F78" s="20"/>
      <c r="G78" s="18"/>
      <c r="H78" s="22"/>
      <c r="I78" s="22"/>
      <c r="J78" s="22"/>
      <c r="K78" s="22"/>
      <c r="L78" s="93"/>
      <c r="M78" s="61"/>
    </row>
    <row r="79" spans="1:13" ht="22.5">
      <c r="A79" s="9" t="s">
        <v>52</v>
      </c>
      <c r="B79" s="20">
        <v>57222237</v>
      </c>
      <c r="C79" s="19">
        <v>56801.85</v>
      </c>
      <c r="D79" s="20">
        <v>3701779</v>
      </c>
      <c r="E79" s="19">
        <v>35227.675</v>
      </c>
      <c r="F79" s="20">
        <v>3238669</v>
      </c>
      <c r="G79" s="18">
        <v>30871.715</v>
      </c>
      <c r="H79" s="22">
        <f t="shared" si="0"/>
        <v>64.69126678846897</v>
      </c>
      <c r="I79" s="22">
        <v>0.60865</v>
      </c>
      <c r="J79" s="22">
        <f t="shared" si="1"/>
        <v>56.598084412533545</v>
      </c>
      <c r="K79" s="22">
        <v>0.5264</v>
      </c>
      <c r="L79" s="93">
        <f>(J79/H79)</f>
        <v>0.874895286833709</v>
      </c>
      <c r="M79" s="61">
        <v>0.00329</v>
      </c>
    </row>
    <row r="80" spans="1:13" ht="22.5">
      <c r="A80" s="9" t="s">
        <v>53</v>
      </c>
      <c r="B80" s="20">
        <v>17166633</v>
      </c>
      <c r="C80" s="19">
        <v>54622.225</v>
      </c>
      <c r="D80" s="20">
        <v>451132</v>
      </c>
      <c r="E80" s="19">
        <v>11373.53</v>
      </c>
      <c r="F80" s="20">
        <v>354522</v>
      </c>
      <c r="G80" s="18">
        <v>10506.615</v>
      </c>
      <c r="H80" s="22">
        <f t="shared" si="0"/>
        <v>26.279585519187137</v>
      </c>
      <c r="I80" s="22">
        <v>0.6579999999999999</v>
      </c>
      <c r="J80" s="22">
        <f t="shared" si="1"/>
        <v>20.651807491894303</v>
      </c>
      <c r="K80" s="22">
        <v>0.60865</v>
      </c>
      <c r="L80" s="93">
        <f>(J80/H80)</f>
        <v>0.7858498177916884</v>
      </c>
      <c r="M80" s="61">
        <v>0.008225</v>
      </c>
    </row>
    <row r="81" spans="1:13" ht="12.75">
      <c r="A81" s="9"/>
      <c r="B81" s="20"/>
      <c r="C81" s="20"/>
      <c r="D81" s="20"/>
      <c r="E81" s="20"/>
      <c r="F81" s="20"/>
      <c r="G81" s="18"/>
      <c r="H81" s="22"/>
      <c r="I81" s="22"/>
      <c r="J81" s="22"/>
      <c r="K81" s="22"/>
      <c r="L81" s="93"/>
      <c r="M81" s="61"/>
    </row>
    <row r="82" spans="1:13" ht="12.75">
      <c r="A82" s="15" t="s">
        <v>59</v>
      </c>
      <c r="B82" s="20"/>
      <c r="C82" s="20"/>
      <c r="D82" s="20"/>
      <c r="E82" s="20"/>
      <c r="F82" s="20"/>
      <c r="G82" s="18"/>
      <c r="H82" s="22"/>
      <c r="I82" s="22"/>
      <c r="J82" s="22"/>
      <c r="K82" s="22"/>
      <c r="L82" s="93"/>
      <c r="M82" s="61"/>
    </row>
    <row r="83" spans="1:13" ht="12.75">
      <c r="A83" s="9" t="s">
        <v>58</v>
      </c>
      <c r="B83" s="20">
        <v>16070744</v>
      </c>
      <c r="C83" s="19">
        <v>72840.6</v>
      </c>
      <c r="D83" s="20">
        <v>880238</v>
      </c>
      <c r="E83" s="19">
        <v>17108</v>
      </c>
      <c r="F83" s="20">
        <v>771758</v>
      </c>
      <c r="G83" s="18">
        <v>16058.49</v>
      </c>
      <c r="H83" s="22">
        <f t="shared" si="0"/>
        <v>54.7726975179245</v>
      </c>
      <c r="I83" s="22">
        <v>0.97055</v>
      </c>
      <c r="J83" s="22">
        <f t="shared" si="1"/>
        <v>48.022543324689885</v>
      </c>
      <c r="K83" s="22">
        <v>0.9211999999999999</v>
      </c>
      <c r="L83" s="93">
        <f>(J83/H83)</f>
        <v>0.876760603382267</v>
      </c>
      <c r="M83" s="61">
        <v>0.004935</v>
      </c>
    </row>
    <row r="84" spans="1:13" ht="12.75">
      <c r="A84" s="13" t="s">
        <v>57</v>
      </c>
      <c r="B84" s="25">
        <v>58318126</v>
      </c>
      <c r="C84" s="29">
        <v>76823.145</v>
      </c>
      <c r="D84" s="25">
        <v>3272673</v>
      </c>
      <c r="E84" s="29">
        <v>30340.38</v>
      </c>
      <c r="F84" s="29">
        <v>2821433</v>
      </c>
      <c r="G84" s="30">
        <v>27844.915</v>
      </c>
      <c r="H84" s="24">
        <f t="shared" si="0"/>
        <v>56.117595411073395</v>
      </c>
      <c r="I84" s="24">
        <v>0.5264</v>
      </c>
      <c r="J84" s="24">
        <f t="shared" si="1"/>
        <v>48.38003539414144</v>
      </c>
      <c r="K84" s="24">
        <v>0.4935</v>
      </c>
      <c r="L84" s="94">
        <f>(J84/H84)</f>
        <v>0.8621188245816187</v>
      </c>
      <c r="M84" s="62">
        <v>0.00329</v>
      </c>
    </row>
    <row r="85" spans="1:9" ht="12.75">
      <c r="A85" s="5"/>
      <c r="B85" s="31"/>
      <c r="C85" s="31"/>
      <c r="D85" s="11"/>
      <c r="E85" s="11"/>
      <c r="G85" s="21"/>
      <c r="H85" s="10"/>
      <c r="I85" s="10"/>
    </row>
    <row r="86" spans="1:7" ht="12.75">
      <c r="A86" s="78" t="s">
        <v>18</v>
      </c>
      <c r="B86" s="79"/>
      <c r="C86" s="79"/>
      <c r="D86" s="79"/>
      <c r="E86" s="79"/>
      <c r="F86" s="79"/>
      <c r="G86" s="51"/>
    </row>
    <row r="87" ht="12.75">
      <c r="A87" s="5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</sheetData>
  <mergeCells count="12">
    <mergeCell ref="A86:F86"/>
    <mergeCell ref="I3:I4"/>
    <mergeCell ref="K3:K4"/>
    <mergeCell ref="M2:M4"/>
    <mergeCell ref="A1:L1"/>
    <mergeCell ref="D2:F2"/>
    <mergeCell ref="D3:D4"/>
    <mergeCell ref="F3:F4"/>
    <mergeCell ref="H3:H4"/>
    <mergeCell ref="J3:J4"/>
    <mergeCell ref="H2:K2"/>
    <mergeCell ref="L2:L4"/>
  </mergeCells>
  <printOptions/>
  <pageMargins left="0.75" right="0.75" top="1" bottom="1" header="0.5" footer="0.5"/>
  <pageSetup fitToHeight="0" fitToWidth="1" horizontalDpi="600" verticalDpi="600" orientation="portrait" scale="67" r:id="rId1"/>
  <rowBreaks count="1" manualBreakCount="1">
    <brk id="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H15" sqref="H15"/>
    </sheetView>
  </sheetViews>
  <sheetFormatPr defaultColWidth="9.140625" defaultRowHeight="12.75"/>
  <cols>
    <col min="1" max="1" width="46.28125" style="0" customWidth="1"/>
    <col min="2" max="2" width="9.28125" style="4" bestFit="1" customWidth="1"/>
    <col min="4" max="4" width="11.28125" style="38" bestFit="1" customWidth="1"/>
  </cols>
  <sheetData>
    <row r="1" spans="1:4" ht="26.25" customHeight="1">
      <c r="A1" s="87" t="s">
        <v>84</v>
      </c>
      <c r="B1" s="88"/>
      <c r="C1" s="88"/>
      <c r="D1" s="88"/>
    </row>
    <row r="2" spans="1:4" ht="22.5">
      <c r="A2" s="34" t="s">
        <v>0</v>
      </c>
      <c r="B2" s="35" t="s">
        <v>65</v>
      </c>
      <c r="C2" s="36" t="s">
        <v>66</v>
      </c>
      <c r="D2" s="37" t="s">
        <v>67</v>
      </c>
    </row>
    <row r="3" spans="1:4" ht="12.75">
      <c r="A3" s="2" t="s">
        <v>2</v>
      </c>
      <c r="B3" s="22"/>
      <c r="C3" s="39"/>
      <c r="D3" s="40"/>
    </row>
    <row r="4" spans="1:4" ht="12.75">
      <c r="A4" s="1" t="s">
        <v>19</v>
      </c>
      <c r="B4" s="22">
        <v>0.942</v>
      </c>
      <c r="C4" t="s">
        <v>80</v>
      </c>
      <c r="D4" s="41">
        <v>0.08</v>
      </c>
    </row>
    <row r="5" spans="1:4" ht="12.75">
      <c r="A5" s="1" t="s">
        <v>20</v>
      </c>
      <c r="B5" s="22">
        <v>0.735</v>
      </c>
      <c r="C5" t="s">
        <v>81</v>
      </c>
      <c r="D5" s="41">
        <v>0.04</v>
      </c>
    </row>
    <row r="6" spans="1:4" ht="12.75">
      <c r="A6" s="1" t="s">
        <v>21</v>
      </c>
      <c r="B6" s="22">
        <v>0.83</v>
      </c>
      <c r="C6" t="s">
        <v>81</v>
      </c>
      <c r="D6" s="41">
        <v>0.04</v>
      </c>
    </row>
    <row r="7" spans="1:4" ht="12.75">
      <c r="A7" s="1" t="s">
        <v>22</v>
      </c>
      <c r="B7" s="42" t="s">
        <v>68</v>
      </c>
      <c r="D7" s="41"/>
    </row>
    <row r="8" spans="1:4" ht="12.75">
      <c r="A8" s="1" t="s">
        <v>23</v>
      </c>
      <c r="B8" s="42">
        <v>1.482</v>
      </c>
      <c r="C8" t="s">
        <v>81</v>
      </c>
      <c r="D8" s="41">
        <v>0.09</v>
      </c>
    </row>
    <row r="9" spans="1:4" ht="12.75">
      <c r="A9" s="1" t="s">
        <v>54</v>
      </c>
      <c r="B9" s="42">
        <v>7.236</v>
      </c>
      <c r="C9" t="s">
        <v>81</v>
      </c>
      <c r="D9" s="41">
        <v>0.47</v>
      </c>
    </row>
    <row r="10" spans="1:4" ht="12.75">
      <c r="A10" s="1"/>
      <c r="B10" s="42"/>
      <c r="D10" s="41"/>
    </row>
    <row r="11" spans="1:4" ht="12.75">
      <c r="A11" s="43" t="s">
        <v>31</v>
      </c>
      <c r="B11" s="23"/>
      <c r="C11" s="33"/>
      <c r="D11" s="41"/>
    </row>
    <row r="12" spans="1:4" ht="12.75">
      <c r="A12" s="44" t="s">
        <v>86</v>
      </c>
      <c r="B12" s="42" t="s">
        <v>68</v>
      </c>
      <c r="D12" s="41"/>
    </row>
    <row r="13" spans="1:4" ht="12.75">
      <c r="A13" s="44" t="s">
        <v>32</v>
      </c>
      <c r="B13" s="22"/>
      <c r="D13" s="41"/>
    </row>
    <row r="14" spans="1:4" ht="12.75">
      <c r="A14" s="44" t="s">
        <v>41</v>
      </c>
      <c r="B14" s="22">
        <v>1.08</v>
      </c>
      <c r="C14" t="s">
        <v>80</v>
      </c>
      <c r="D14" s="41">
        <v>0.09</v>
      </c>
    </row>
    <row r="15" spans="1:4" ht="12.75">
      <c r="A15" s="44" t="s">
        <v>42</v>
      </c>
      <c r="B15" s="22">
        <v>0.958</v>
      </c>
      <c r="C15" t="s">
        <v>80</v>
      </c>
      <c r="D15" s="41">
        <v>0.06</v>
      </c>
    </row>
    <row r="16" spans="1:4" ht="12.75">
      <c r="A16" s="44"/>
      <c r="B16" s="22"/>
      <c r="D16" s="41"/>
    </row>
    <row r="17" spans="1:4" ht="12.75">
      <c r="A17" s="15" t="s">
        <v>46</v>
      </c>
      <c r="B17" s="22"/>
      <c r="D17" s="41"/>
    </row>
    <row r="18" spans="1:4" ht="12.75">
      <c r="A18" s="9" t="s">
        <v>47</v>
      </c>
      <c r="B18" s="23">
        <v>2.095</v>
      </c>
      <c r="C18" t="s">
        <v>81</v>
      </c>
      <c r="D18" s="41">
        <v>0.12</v>
      </c>
    </row>
    <row r="19" spans="1:4" ht="12.75">
      <c r="A19" s="9" t="s">
        <v>48</v>
      </c>
      <c r="B19" s="42" t="s">
        <v>68</v>
      </c>
      <c r="D19" s="41"/>
    </row>
    <row r="20" spans="1:4" ht="12.75">
      <c r="A20" s="9"/>
      <c r="B20" s="22"/>
      <c r="D20" s="41"/>
    </row>
    <row r="21" spans="1:4" ht="12.75">
      <c r="A21" s="15" t="s">
        <v>24</v>
      </c>
      <c r="B21" s="22"/>
      <c r="D21" s="41"/>
    </row>
    <row r="22" spans="1:4" ht="12.75">
      <c r="A22" s="9" t="s">
        <v>25</v>
      </c>
      <c r="B22" s="22">
        <v>2.71</v>
      </c>
      <c r="C22" t="s">
        <v>81</v>
      </c>
      <c r="D22" s="41">
        <v>0.28</v>
      </c>
    </row>
    <row r="23" spans="1:4" ht="12.75">
      <c r="A23" s="9" t="s">
        <v>26</v>
      </c>
      <c r="B23" s="22">
        <v>2.298</v>
      </c>
      <c r="C23" t="s">
        <v>81</v>
      </c>
      <c r="D23" s="41">
        <v>0.19</v>
      </c>
    </row>
    <row r="24" spans="1:4" ht="12.75">
      <c r="A24" s="9" t="s">
        <v>39</v>
      </c>
      <c r="B24" s="22">
        <v>1.885</v>
      </c>
      <c r="C24" t="s">
        <v>81</v>
      </c>
      <c r="D24" s="41">
        <v>0.16</v>
      </c>
    </row>
    <row r="25" spans="1:4" ht="12.75">
      <c r="A25" s="9" t="s">
        <v>27</v>
      </c>
      <c r="B25" s="22">
        <v>1.408</v>
      </c>
      <c r="C25" t="s">
        <v>82</v>
      </c>
      <c r="D25" s="41">
        <v>0.12</v>
      </c>
    </row>
    <row r="26" spans="1:4" ht="12.75">
      <c r="A26" s="9" t="s">
        <v>40</v>
      </c>
      <c r="B26" s="42" t="s">
        <v>68</v>
      </c>
      <c r="D26" s="44"/>
    </row>
    <row r="27" spans="1:4" ht="12.75">
      <c r="A27" s="9"/>
      <c r="B27" s="42"/>
      <c r="D27" s="44"/>
    </row>
    <row r="28" spans="1:4" ht="12.75">
      <c r="A28" s="2" t="s">
        <v>37</v>
      </c>
      <c r="B28" s="22"/>
      <c r="D28" s="44"/>
    </row>
    <row r="29" spans="1:4" ht="12.75">
      <c r="A29" s="1" t="s">
        <v>38</v>
      </c>
      <c r="B29" s="22">
        <v>1.212</v>
      </c>
      <c r="C29" t="s">
        <v>81</v>
      </c>
      <c r="D29" s="44">
        <v>0.04</v>
      </c>
    </row>
    <row r="30" spans="1:4" ht="12.75">
      <c r="A30" s="1" t="s">
        <v>28</v>
      </c>
      <c r="B30" s="42" t="s">
        <v>68</v>
      </c>
      <c r="D30" s="44"/>
    </row>
    <row r="31" spans="1:4" ht="12.75">
      <c r="A31" s="9"/>
      <c r="B31" s="22"/>
      <c r="D31" s="44"/>
    </row>
    <row r="32" spans="1:4" ht="12.75">
      <c r="A32" s="15" t="s">
        <v>29</v>
      </c>
      <c r="B32" s="22"/>
      <c r="D32" s="44"/>
    </row>
    <row r="33" spans="1:4" ht="12.75">
      <c r="A33" s="9" t="s">
        <v>30</v>
      </c>
      <c r="B33" s="42" t="s">
        <v>68</v>
      </c>
      <c r="D33" s="44"/>
    </row>
    <row r="34" spans="1:4" ht="12.75">
      <c r="A34" s="9" t="s">
        <v>75</v>
      </c>
      <c r="B34" s="22">
        <v>1.52</v>
      </c>
      <c r="C34" t="s">
        <v>81</v>
      </c>
      <c r="D34" s="44">
        <v>0.1</v>
      </c>
    </row>
    <row r="35" spans="1:4" ht="12.75">
      <c r="A35" s="9" t="s">
        <v>74</v>
      </c>
      <c r="B35" s="22">
        <v>1.387</v>
      </c>
      <c r="C35" t="s">
        <v>81</v>
      </c>
      <c r="D35" s="44">
        <v>0.07</v>
      </c>
    </row>
    <row r="36" spans="1:4" ht="12.75">
      <c r="A36" s="9"/>
      <c r="B36" s="22"/>
      <c r="D36" s="44"/>
    </row>
    <row r="37" spans="1:4" ht="12.75">
      <c r="A37" s="2" t="s">
        <v>33</v>
      </c>
      <c r="B37" s="22"/>
      <c r="D37" s="44"/>
    </row>
    <row r="38" spans="1:4" ht="12.75">
      <c r="A38" s="9" t="s">
        <v>34</v>
      </c>
      <c r="B38" s="22">
        <v>0.77</v>
      </c>
      <c r="C38" t="s">
        <v>81</v>
      </c>
      <c r="D38" s="44">
        <v>0.04</v>
      </c>
    </row>
    <row r="39" spans="1:4" ht="12.75">
      <c r="A39" s="9" t="s">
        <v>35</v>
      </c>
      <c r="B39" s="22">
        <v>0.833</v>
      </c>
      <c r="C39" t="s">
        <v>81</v>
      </c>
      <c r="D39" s="44">
        <v>0.03</v>
      </c>
    </row>
    <row r="40" spans="1:4" ht="12.75">
      <c r="A40" s="9" t="s">
        <v>36</v>
      </c>
      <c r="B40" s="42" t="s">
        <v>68</v>
      </c>
      <c r="D40" s="44"/>
    </row>
    <row r="41" spans="1:4" ht="12.75">
      <c r="A41" s="9"/>
      <c r="B41" s="22"/>
      <c r="D41" s="44"/>
    </row>
    <row r="42" spans="1:4" ht="12.75">
      <c r="A42" s="15" t="s">
        <v>50</v>
      </c>
      <c r="B42" s="22"/>
      <c r="D42" s="44"/>
    </row>
    <row r="43" spans="1:4" ht="12.75">
      <c r="A43" s="9" t="s">
        <v>55</v>
      </c>
      <c r="B43" s="42" t="s">
        <v>68</v>
      </c>
      <c r="D43" s="44"/>
    </row>
    <row r="44" spans="1:4" ht="12.75">
      <c r="A44" s="9" t="s">
        <v>56</v>
      </c>
      <c r="B44" s="23">
        <v>0.776</v>
      </c>
      <c r="C44" s="11" t="s">
        <v>81</v>
      </c>
      <c r="D44" s="44">
        <v>0.06</v>
      </c>
    </row>
    <row r="45" spans="1:4" ht="12.75">
      <c r="A45" s="9"/>
      <c r="B45" s="22"/>
      <c r="D45" s="44"/>
    </row>
    <row r="46" spans="1:4" ht="12.75">
      <c r="A46" s="15" t="s">
        <v>3</v>
      </c>
      <c r="B46" s="22"/>
      <c r="D46" s="44"/>
    </row>
    <row r="47" spans="1:4" ht="12.75">
      <c r="A47" s="9" t="s">
        <v>4</v>
      </c>
      <c r="B47" s="42" t="s">
        <v>68</v>
      </c>
      <c r="D47" s="44"/>
    </row>
    <row r="48" spans="1:4" ht="12.75">
      <c r="A48" s="9" t="s">
        <v>5</v>
      </c>
      <c r="B48" s="22">
        <v>1.408</v>
      </c>
      <c r="C48" t="s">
        <v>81</v>
      </c>
      <c r="D48" s="44">
        <v>0.08</v>
      </c>
    </row>
    <row r="49" spans="1:4" ht="12.75">
      <c r="A49" s="9" t="s">
        <v>6</v>
      </c>
      <c r="B49" s="22">
        <v>1.283</v>
      </c>
      <c r="C49" t="s">
        <v>80</v>
      </c>
      <c r="D49" s="44">
        <v>0.16</v>
      </c>
    </row>
    <row r="50" spans="1:4" ht="12.75">
      <c r="A50" s="9" t="s">
        <v>7</v>
      </c>
      <c r="B50" s="22">
        <v>1.701</v>
      </c>
      <c r="C50" t="s">
        <v>81</v>
      </c>
      <c r="D50" s="44">
        <v>0.14</v>
      </c>
    </row>
    <row r="51" spans="1:4" ht="12.75">
      <c r="A51" s="9" t="s">
        <v>8</v>
      </c>
      <c r="B51" s="22">
        <v>1.771</v>
      </c>
      <c r="C51" t="s">
        <v>80</v>
      </c>
      <c r="D51" s="44">
        <v>0.55</v>
      </c>
    </row>
    <row r="52" spans="1:4" ht="12.75">
      <c r="A52" s="9" t="s">
        <v>49</v>
      </c>
      <c r="B52" s="22">
        <v>1.049</v>
      </c>
      <c r="C52" t="s">
        <v>80</v>
      </c>
      <c r="D52" s="44">
        <v>0.08</v>
      </c>
    </row>
    <row r="53" spans="1:4" ht="12.75">
      <c r="A53" s="9" t="s">
        <v>9</v>
      </c>
      <c r="B53" s="22">
        <v>0.858</v>
      </c>
      <c r="C53" t="s">
        <v>83</v>
      </c>
      <c r="D53" s="44">
        <v>0.09</v>
      </c>
    </row>
    <row r="54" spans="1:4" ht="12.75">
      <c r="A54" s="9"/>
      <c r="B54" s="22"/>
      <c r="D54" s="44"/>
    </row>
    <row r="55" spans="1:4" ht="12.75">
      <c r="A55" s="9" t="s">
        <v>10</v>
      </c>
      <c r="B55" s="42" t="s">
        <v>68</v>
      </c>
      <c r="D55" s="44"/>
    </row>
    <row r="56" spans="1:4" ht="12.75">
      <c r="A56" s="9" t="s">
        <v>11</v>
      </c>
      <c r="B56" s="22">
        <v>1.045</v>
      </c>
      <c r="C56" t="s">
        <v>80</v>
      </c>
      <c r="D56" s="44">
        <v>0.07</v>
      </c>
    </row>
    <row r="57" spans="1:8" ht="12.75">
      <c r="A57" s="9"/>
      <c r="B57" s="22"/>
      <c r="C57" s="33"/>
      <c r="D57" s="44"/>
      <c r="E57" s="33"/>
      <c r="F57" s="33"/>
      <c r="G57" s="33"/>
      <c r="H57" s="33"/>
    </row>
    <row r="58" spans="1:4" ht="12.75">
      <c r="A58" s="15" t="s">
        <v>12</v>
      </c>
      <c r="B58" s="22"/>
      <c r="D58" s="44"/>
    </row>
    <row r="59" spans="1:4" ht="12.75">
      <c r="A59" s="9" t="s">
        <v>13</v>
      </c>
      <c r="B59" s="22">
        <v>0.96</v>
      </c>
      <c r="C59" t="s">
        <v>80</v>
      </c>
      <c r="D59" s="44">
        <v>0.05</v>
      </c>
    </row>
    <row r="60" spans="1:4" ht="12.75">
      <c r="A60" s="9" t="s">
        <v>14</v>
      </c>
      <c r="B60" s="42" t="s">
        <v>68</v>
      </c>
      <c r="D60" s="44"/>
    </row>
    <row r="61" spans="1:4" ht="12.75">
      <c r="A61" s="9" t="s">
        <v>15</v>
      </c>
      <c r="B61" s="22">
        <v>0.991</v>
      </c>
      <c r="C61" t="s">
        <v>80</v>
      </c>
      <c r="D61" s="44">
        <v>0.04</v>
      </c>
    </row>
    <row r="62" spans="1:4" ht="12.75">
      <c r="A62" s="9" t="s">
        <v>16</v>
      </c>
      <c r="B62" s="22">
        <v>0.97</v>
      </c>
      <c r="C62" t="s">
        <v>80</v>
      </c>
      <c r="D62" s="44">
        <v>0.05</v>
      </c>
    </row>
    <row r="63" spans="1:4" ht="12.75">
      <c r="A63" s="9"/>
      <c r="B63" s="22"/>
      <c r="D63" s="44"/>
    </row>
    <row r="64" spans="1:4" ht="12.75">
      <c r="A64" s="15" t="s">
        <v>76</v>
      </c>
      <c r="B64" s="22"/>
      <c r="D64" s="44"/>
    </row>
    <row r="65" spans="1:4" ht="12.75">
      <c r="A65" s="9" t="s">
        <v>77</v>
      </c>
      <c r="B65" s="42" t="s">
        <v>68</v>
      </c>
      <c r="D65" s="44"/>
    </row>
    <row r="66" spans="1:4" ht="12.75">
      <c r="A66" s="9" t="s">
        <v>78</v>
      </c>
      <c r="B66" s="42">
        <v>0.9</v>
      </c>
      <c r="C66" t="s">
        <v>81</v>
      </c>
      <c r="D66" s="44">
        <v>0.03</v>
      </c>
    </row>
    <row r="67" spans="1:4" ht="12.75">
      <c r="A67" s="9" t="s">
        <v>79</v>
      </c>
      <c r="B67" s="22">
        <v>3.951</v>
      </c>
      <c r="C67" t="s">
        <v>81</v>
      </c>
      <c r="D67" s="44">
        <v>0.17</v>
      </c>
    </row>
    <row r="68" spans="1:4" ht="12.75">
      <c r="A68" s="9"/>
      <c r="B68" s="22"/>
      <c r="D68" s="44"/>
    </row>
    <row r="69" spans="1:4" ht="12.75">
      <c r="A69" s="15" t="s">
        <v>43</v>
      </c>
      <c r="B69" s="22"/>
      <c r="D69" s="44"/>
    </row>
    <row r="70" spans="1:4" ht="12.75">
      <c r="A70" s="9" t="s">
        <v>44</v>
      </c>
      <c r="B70" s="22">
        <v>1.039</v>
      </c>
      <c r="C70" t="s">
        <v>80</v>
      </c>
      <c r="D70" s="44">
        <v>0.03</v>
      </c>
    </row>
    <row r="71" spans="1:4" ht="12.75">
      <c r="A71" s="9" t="s">
        <v>45</v>
      </c>
      <c r="B71" s="42" t="s">
        <v>68</v>
      </c>
      <c r="D71" s="44"/>
    </row>
    <row r="72" spans="1:4" ht="12.75">
      <c r="A72" s="9"/>
      <c r="B72" s="22"/>
      <c r="D72" s="44"/>
    </row>
    <row r="73" spans="1:4" ht="12.75">
      <c r="A73" s="15" t="s">
        <v>51</v>
      </c>
      <c r="B73" s="22"/>
      <c r="D73" s="44"/>
    </row>
    <row r="74" spans="1:4" ht="12.75">
      <c r="A74" s="9" t="s">
        <v>52</v>
      </c>
      <c r="B74" s="42" t="s">
        <v>68</v>
      </c>
      <c r="D74" s="44"/>
    </row>
    <row r="75" spans="1:4" ht="12.75">
      <c r="A75" s="9" t="s">
        <v>53</v>
      </c>
      <c r="B75" s="22">
        <v>1.417</v>
      </c>
      <c r="C75" t="s">
        <v>81</v>
      </c>
      <c r="D75" s="44">
        <v>0.06</v>
      </c>
    </row>
    <row r="76" spans="1:4" ht="12.75">
      <c r="A76" s="9"/>
      <c r="B76" s="22"/>
      <c r="D76" s="44"/>
    </row>
    <row r="77" spans="1:4" ht="12.75">
      <c r="A77" s="15" t="s">
        <v>59</v>
      </c>
      <c r="B77" s="22"/>
      <c r="D77" s="44"/>
    </row>
    <row r="78" spans="1:4" ht="12.75">
      <c r="A78" s="9" t="s">
        <v>58</v>
      </c>
      <c r="B78" s="42" t="s">
        <v>68</v>
      </c>
      <c r="D78" s="44"/>
    </row>
    <row r="79" spans="1:4" ht="12.75">
      <c r="A79" s="13" t="s">
        <v>57</v>
      </c>
      <c r="B79" s="24">
        <v>1.049</v>
      </c>
      <c r="C79" s="28" t="s">
        <v>80</v>
      </c>
      <c r="D79" s="45">
        <v>0.04</v>
      </c>
    </row>
    <row r="80" ht="12.75">
      <c r="A80" s="3" t="s">
        <v>70</v>
      </c>
    </row>
    <row r="81" ht="12.75">
      <c r="A81" s="38" t="s">
        <v>85</v>
      </c>
    </row>
    <row r="82" ht="12.75">
      <c r="A82" s="38" t="s">
        <v>69</v>
      </c>
    </row>
  </sheetData>
  <mergeCells count="1">
    <mergeCell ref="A1:D1"/>
  </mergeCells>
  <printOptions gridLines="1"/>
  <pageMargins left="0.75" right="0.75" top="1" bottom="1" header="0.5" footer="0.5"/>
  <pageSetup fitToHeight="0" fitToWidth="1" horizontalDpi="600" verticalDpi="600" orientation="portrait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goodi303</dc:creator>
  <cp:keywords/>
  <dc:description/>
  <cp:lastModifiedBy>oconn001</cp:lastModifiedBy>
  <cp:lastPrinted>2008-07-31T20:07:28Z</cp:lastPrinted>
  <dcterms:created xsi:type="dcterms:W3CDTF">2007-12-19T16:28:09Z</dcterms:created>
  <dcterms:modified xsi:type="dcterms:W3CDTF">2008-08-13T15:26:51Z</dcterms:modified>
  <cp:category/>
  <cp:version/>
  <cp:contentType/>
  <cp:contentStatus/>
</cp:coreProperties>
</file>