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<sst xmlns="http://schemas.openxmlformats.org/spreadsheetml/2006/main" count="106" uniqueCount="79">
  <si>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Race</t>
  </si>
  <si>
    <t>One race</t>
  </si>
  <si>
    <t>Native</t>
  </si>
  <si>
    <t>American</t>
  </si>
  <si>
    <t>Hawaiian</t>
  </si>
  <si>
    <t>Indian</t>
  </si>
  <si>
    <t>and</t>
  </si>
  <si>
    <t>Hispanic</t>
  </si>
  <si>
    <t>Black or</t>
  </si>
  <si>
    <t>Other</t>
  </si>
  <si>
    <t>Two</t>
  </si>
  <si>
    <t>or</t>
  </si>
  <si>
    <t>White alone,</t>
  </si>
  <si>
    <t>Total</t>
  </si>
  <si>
    <t>African</t>
  </si>
  <si>
    <t>Alaska</t>
  </si>
  <si>
    <t>Pacific</t>
  </si>
  <si>
    <t>Some</t>
  </si>
  <si>
    <t>or more</t>
  </si>
  <si>
    <t>Latino (of</t>
  </si>
  <si>
    <t>not Hispanic</t>
  </si>
  <si>
    <t>population</t>
  </si>
  <si>
    <t>White</t>
  </si>
  <si>
    <t>Asian</t>
  </si>
  <si>
    <t>Islander</t>
  </si>
  <si>
    <t>other race</t>
  </si>
  <si>
    <t>races</t>
  </si>
  <si>
    <t xml:space="preserve"> any race)</t>
  </si>
  <si>
    <t>or Latino</t>
  </si>
  <si>
    <t>FIVE-YEAR AGE GROUPS</t>
  </si>
  <si>
    <t xml:space="preserve">        Total population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</si>
  <si>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</si>
  <si>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</si>
  <si>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</si>
  <si>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</si>
  <si>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</si>
  <si>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</si>
  <si>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</si>
  <si>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</si>
  <si>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</si>
  <si>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</si>
  <si>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</si>
  <si>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</si>
  <si>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</si>
  <si>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</si>
  <si>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</si>
  <si>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</si>
  <si>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</si>
  <si>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</si>
  <si>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SELECTED AGE GROUPS</t>
  </si>
  <si>
    <t>Under 18 years</t>
  </si>
  <si>
    <t xml:space="preserve">    Under 1 year</t>
  </si>
  <si>
    <t xml:space="preserve">    1 to 4 years</t>
  </si>
  <si>
    <t xml:space="preserve">    5 to 13 years</t>
  </si>
  <si>
    <t xml:space="preserve">    14 to 17 years</t>
  </si>
  <si>
    <t>18 to 64 years</t>
  </si>
  <si>
    <t xml:space="preserve">    18 to 24 years</t>
  </si>
  <si>
    <t xml:space="preserve">    25 to 44 years</t>
  </si>
  <si>
    <t xml:space="preserve">    45 to 64 years</t>
  </si>
  <si>
    <t>65 years and over</t>
  </si>
  <si>
    <t>16 years and over</t>
  </si>
  <si>
    <t>18 years and over</t>
  </si>
  <si>
    <t>21 years and over</t>
  </si>
  <si>
    <t>50 years and over</t>
  </si>
  <si>
    <t>55 years and over</t>
  </si>
  <si>
    <t>60 years and over</t>
  </si>
  <si>
    <t>62 years and over</t>
  </si>
  <si>
    <t>67 years and over</t>
  </si>
  <si>
    <t>72 years and over</t>
  </si>
  <si>
    <t>75 years and over</t>
  </si>
  <si>
    <t>PERCENT DISTRIBUTION</t>
  </si>
  <si>
    <t xml:space="preserve"> </t>
  </si>
  <si>
    <r>
      <t xml:space="preserve">Table 2.  </t>
    </r>
    <r>
      <rPr>
        <b/>
        <sz val="12"/>
        <rFont val="Arial"/>
        <family val="2"/>
      </rPr>
      <t>Male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Population by Age, Race and Hispanic or Latino Origin for the United States:  2000 </t>
    </r>
  </si>
  <si>
    <t xml:space="preserve">      Total population</t>
  </si>
  <si>
    <t>Source:  U.S. Census Bureau, Census 2000 Summary File 1.</t>
  </si>
  <si>
    <t>Age</t>
  </si>
  <si>
    <t>Median age (years)</t>
  </si>
  <si>
    <t>[For information on confidentiality protection, nonsampling error, and definitions, see http://www.census.gov/prod/cen2000/doc/sf1.pdf.]</t>
  </si>
  <si>
    <t>Internet Release Date:  October 3,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</si>
</sst>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0.0%"/>
    <numFmt numFmtId="166" formatCode="0.0"/>
    <numFmt numFmtId="167" formatCode="000\ 000\ 00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49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 horizontal="right"/>
    </xf>
    <xf numFmtId="49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49" fontId="4" fillId="0" borderId="7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4" xfId="0" applyNumberFormat="1" applyFont="1" applyAlignment="1">
      <alignment/>
    </xf>
    <xf numFmtId="164" fontId="4" fillId="0" borderId="28" xfId="0" applyNumberFormat="1" applyFont="1" applyAlignment="1">
      <alignment/>
    </xf>
    <xf numFmtId="164" fontId="4" fillId="0" borderId="16" xfId="0" applyNumberFormat="1" applyFont="1" applyAlignment="1">
      <alignment/>
    </xf>
    <xf numFmtId="164" fontId="4" fillId="0" borderId="8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24" xfId="0" applyNumberFormat="1" applyAlignment="1">
      <alignment/>
    </xf>
    <xf numFmtId="164" fontId="0" fillId="0" borderId="28" xfId="0" applyNumberFormat="1" applyAlignment="1">
      <alignment/>
    </xf>
    <xf numFmtId="164" fontId="0" fillId="0" borderId="16" xfId="0" applyNumberFormat="1" applyAlignment="1">
      <alignment/>
    </xf>
    <xf numFmtId="164" fontId="0" fillId="0" borderId="8" xfId="0" applyNumberFormat="1" applyAlignment="1">
      <alignment/>
    </xf>
    <xf numFmtId="0" fontId="0" fillId="0" borderId="10" xfId="0" applyAlignment="1">
      <alignment/>
    </xf>
    <xf numFmtId="0" fontId="4" fillId="0" borderId="10" xfId="0" applyFont="1" applyAlignment="1">
      <alignment/>
    </xf>
    <xf numFmtId="0" fontId="0" fillId="0" borderId="24" xfId="0" applyAlignment="1">
      <alignment/>
    </xf>
    <xf numFmtId="0" fontId="0" fillId="0" borderId="28" xfId="0" applyAlignment="1">
      <alignment/>
    </xf>
    <xf numFmtId="0" fontId="0" fillId="0" borderId="16" xfId="0" applyAlignment="1">
      <alignment/>
    </xf>
    <xf numFmtId="0" fontId="0" fillId="0" borderId="8" xfId="0" applyAlignment="1">
      <alignment/>
    </xf>
    <xf numFmtId="164" fontId="0" fillId="0" borderId="10" xfId="0" applyNumberFormat="1" applyAlignment="1">
      <alignment/>
    </xf>
    <xf numFmtId="164" fontId="4" fillId="0" borderId="10" xfId="0" applyNumberFormat="1" applyFont="1" applyAlignment="1">
      <alignment/>
    </xf>
    <xf numFmtId="0" fontId="4" fillId="0" borderId="24" xfId="0" applyFont="1" applyAlignment="1">
      <alignment/>
    </xf>
    <xf numFmtId="0" fontId="4" fillId="0" borderId="28" xfId="0" applyFont="1" applyAlignment="1">
      <alignment/>
    </xf>
    <xf numFmtId="0" fontId="4" fillId="0" borderId="16" xfId="0" applyFont="1" applyAlignment="1">
      <alignment/>
    </xf>
    <xf numFmtId="0" fontId="4" fillId="0" borderId="8" xfId="0" applyFont="1" applyAlignment="1">
      <alignment/>
    </xf>
    <xf numFmtId="166" fontId="4" fillId="0" borderId="16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16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4" fillId="0" borderId="0" xfId="0" applyNumberFormat="1" applyFont="1" applyAlignment="1">
      <alignment/>
    </xf>
    <xf numFmtId="166" fontId="4" fillId="0" borderId="16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24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  <xf numFmtId="166" fontId="4" fillId="0" borderId="31" xfId="0" applyNumberFormat="1" applyFont="1" applyBorder="1" applyAlignment="1">
      <alignment/>
    </xf>
    <xf numFmtId="166" fontId="4" fillId="0" borderId="29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166" fontId="4" fillId="0" borderId="22" xfId="0" applyNumberFormat="1" applyFont="1" applyBorder="1" applyAlignment="1">
      <alignment/>
    </xf>
    <xf numFmtId="166" fontId="4" fillId="0" borderId="33" xfId="0" applyNumberFormat="1" applyFont="1" applyBorder="1" applyAlignment="1">
      <alignment/>
    </xf>
    <xf numFmtId="166" fontId="4" fillId="0" borderId="34" xfId="0" applyNumberFormat="1" applyFont="1" applyBorder="1" applyAlignment="1">
      <alignment/>
    </xf>
    <xf numFmtId="166" fontId="4" fillId="0" borderId="21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3.140625" style="0" bestFit="1" customWidth="1"/>
    <col min="3" max="3" width="12.8515625" style="0" customWidth="1"/>
    <col min="4" max="4" width="13.57421875" style="0" customWidth="1"/>
    <col min="5" max="6" width="11.7109375" style="0" customWidth="1"/>
    <col min="7" max="7" width="10.8515625" style="0" customWidth="1"/>
    <col min="8" max="8" width="9.8515625" style="0" customWidth="1"/>
    <col min="9" max="9" width="10.28125" style="0" customWidth="1"/>
    <col min="10" max="10" width="10.7109375" style="0" customWidth="1"/>
    <col min="11" max="11" width="11.421875" style="0" customWidth="1"/>
    <col min="12" max="12" width="12.421875" style="0" customWidth="1"/>
  </cols>
  <sheetData>
    <row r="1" spans="1:12" ht="18">
      <c r="A1" s="1" t="s">
        <v>72</v>
      </c>
      <c r="B1" s="1"/>
      <c r="C1" s="1"/>
      <c r="D1" s="1"/>
      <c r="E1" s="2"/>
      <c r="F1" s="2"/>
      <c r="G1" s="2"/>
      <c r="H1" s="3"/>
      <c r="I1" s="3"/>
      <c r="J1" s="3"/>
      <c r="K1" s="3"/>
      <c r="L1" s="3"/>
    </row>
    <row r="2" spans="1:12" ht="18">
      <c r="A2" s="1"/>
      <c r="B2" s="1"/>
      <c r="C2" s="1"/>
      <c r="D2" s="1"/>
      <c r="E2" s="2"/>
      <c r="F2" s="2"/>
      <c r="G2" s="2"/>
      <c r="H2" s="3"/>
      <c r="I2" s="3"/>
      <c r="J2" s="3"/>
      <c r="K2" s="3"/>
      <c r="L2" s="3"/>
    </row>
    <row r="3" spans="1:12" ht="14.25" customHeight="1">
      <c r="A3" s="5" t="s">
        <v>78</v>
      </c>
      <c r="B3" s="1"/>
      <c r="C3" s="1"/>
      <c r="D3" s="1"/>
      <c r="E3" s="2"/>
      <c r="F3" s="2"/>
      <c r="G3" s="2"/>
      <c r="H3" s="3"/>
      <c r="I3" s="3"/>
      <c r="J3" s="3"/>
      <c r="K3" s="3"/>
      <c r="L3" s="3"/>
    </row>
    <row r="4" spans="1:12" ht="13.5" thickBot="1">
      <c r="A4" s="4" t="s">
        <v>77</v>
      </c>
      <c r="B4" s="5"/>
      <c r="C4" s="5"/>
      <c r="D4" s="6"/>
      <c r="E4" s="7"/>
      <c r="F4" s="7"/>
      <c r="G4" s="3"/>
      <c r="H4" s="3"/>
      <c r="I4" s="6"/>
      <c r="J4" s="6"/>
      <c r="K4" s="6"/>
      <c r="L4" s="6"/>
    </row>
    <row r="5" spans="1:12" ht="12.75">
      <c r="A5" s="8"/>
      <c r="B5" s="56"/>
      <c r="C5" s="9"/>
      <c r="D5" s="55"/>
      <c r="E5" s="10"/>
      <c r="F5" s="10"/>
      <c r="G5" s="10"/>
      <c r="H5" s="10"/>
      <c r="I5" s="10"/>
      <c r="J5" s="11"/>
      <c r="K5" s="12"/>
      <c r="L5" s="13"/>
    </row>
    <row r="6" spans="1:12" ht="12.75">
      <c r="A6" s="14"/>
      <c r="B6" s="15"/>
      <c r="C6" s="105" t="s">
        <v>0</v>
      </c>
      <c r="D6" s="106"/>
      <c r="E6" s="106"/>
      <c r="F6" s="106"/>
      <c r="G6" s="106"/>
      <c r="H6" s="106"/>
      <c r="I6" s="106"/>
      <c r="J6" s="107"/>
      <c r="K6" s="16"/>
      <c r="L6" s="17"/>
    </row>
    <row r="7" spans="1:12" ht="12.75">
      <c r="A7" s="14"/>
      <c r="B7" s="15"/>
      <c r="C7" s="61"/>
      <c r="D7" s="18"/>
      <c r="E7" s="18"/>
      <c r="F7" s="18"/>
      <c r="G7" s="18"/>
      <c r="H7" s="18"/>
      <c r="I7" s="19"/>
      <c r="J7" s="20"/>
      <c r="K7" s="21"/>
      <c r="L7" s="22"/>
    </row>
    <row r="8" spans="1:12" ht="12.75">
      <c r="A8" s="14"/>
      <c r="B8" s="15"/>
      <c r="C8" s="108" t="s">
        <v>1</v>
      </c>
      <c r="D8" s="109"/>
      <c r="E8" s="109"/>
      <c r="F8" s="109"/>
      <c r="G8" s="109"/>
      <c r="H8" s="109"/>
      <c r="I8" s="110"/>
      <c r="J8" s="23"/>
      <c r="K8" s="24"/>
      <c r="L8" s="22"/>
    </row>
    <row r="9" spans="1:12" ht="12.75">
      <c r="A9" s="14"/>
      <c r="B9" s="15"/>
      <c r="C9" s="57"/>
      <c r="D9" s="58"/>
      <c r="E9" s="25"/>
      <c r="F9" s="26"/>
      <c r="G9" s="25"/>
      <c r="I9" s="27"/>
      <c r="J9" s="15"/>
      <c r="K9" s="28"/>
      <c r="L9" s="22"/>
    </row>
    <row r="10" spans="1:12" ht="12.75">
      <c r="A10" s="14"/>
      <c r="B10" s="15"/>
      <c r="C10" s="57"/>
      <c r="D10" s="51"/>
      <c r="E10" s="29"/>
      <c r="F10" s="30"/>
      <c r="G10" s="29"/>
      <c r="H10" s="26" t="s">
        <v>2</v>
      </c>
      <c r="I10" s="31"/>
      <c r="J10" s="32"/>
      <c r="K10" s="28"/>
      <c r="L10" s="22"/>
    </row>
    <row r="11" spans="1:12" ht="12.75">
      <c r="A11" s="42"/>
      <c r="B11" s="15"/>
      <c r="C11" s="57"/>
      <c r="D11" s="51"/>
      <c r="E11" s="30"/>
      <c r="F11" s="30" t="s">
        <v>3</v>
      </c>
      <c r="G11" s="29"/>
      <c r="H11" s="30" t="s">
        <v>4</v>
      </c>
      <c r="I11" s="31"/>
      <c r="J11" s="32"/>
      <c r="K11" s="28"/>
      <c r="L11" s="22"/>
    </row>
    <row r="12" spans="1:12" ht="12.75">
      <c r="A12" s="33" t="s">
        <v>71</v>
      </c>
      <c r="B12" s="15"/>
      <c r="C12" s="57"/>
      <c r="D12" s="51"/>
      <c r="E12" s="30"/>
      <c r="F12" s="30" t="s">
        <v>5</v>
      </c>
      <c r="G12" s="29"/>
      <c r="H12" s="30" t="s">
        <v>6</v>
      </c>
      <c r="I12" s="31"/>
      <c r="J12" s="34"/>
      <c r="K12" s="28" t="s">
        <v>7</v>
      </c>
      <c r="L12" s="22"/>
    </row>
    <row r="13" spans="1:12" ht="12.75">
      <c r="A13" s="33" t="s">
        <v>71</v>
      </c>
      <c r="B13" s="35"/>
      <c r="C13" s="59"/>
      <c r="D13" s="52"/>
      <c r="E13" s="30" t="s">
        <v>8</v>
      </c>
      <c r="F13" s="30" t="s">
        <v>6</v>
      </c>
      <c r="G13" s="30"/>
      <c r="H13" s="30" t="s">
        <v>9</v>
      </c>
      <c r="I13" s="30"/>
      <c r="J13" s="34" t="s">
        <v>10</v>
      </c>
      <c r="K13" s="28" t="s">
        <v>11</v>
      </c>
      <c r="L13" s="36" t="s">
        <v>12</v>
      </c>
    </row>
    <row r="14" spans="1:12" ht="12.75">
      <c r="A14" s="33" t="s">
        <v>71</v>
      </c>
      <c r="B14" s="35" t="s">
        <v>13</v>
      </c>
      <c r="C14" s="59"/>
      <c r="D14" s="52"/>
      <c r="E14" s="30" t="s">
        <v>14</v>
      </c>
      <c r="F14" s="30" t="s">
        <v>15</v>
      </c>
      <c r="G14" s="30"/>
      <c r="H14" s="30" t="s">
        <v>16</v>
      </c>
      <c r="I14" s="30" t="s">
        <v>17</v>
      </c>
      <c r="J14" s="34" t="s">
        <v>18</v>
      </c>
      <c r="K14" s="28" t="s">
        <v>19</v>
      </c>
      <c r="L14" s="36" t="s">
        <v>20</v>
      </c>
    </row>
    <row r="15" spans="1:12" ht="13.5" thickBot="1">
      <c r="A15" s="14" t="s">
        <v>75</v>
      </c>
      <c r="B15" s="38" t="s">
        <v>21</v>
      </c>
      <c r="C15" s="60" t="s">
        <v>13</v>
      </c>
      <c r="D15" s="54" t="s">
        <v>22</v>
      </c>
      <c r="E15" s="39" t="s">
        <v>3</v>
      </c>
      <c r="F15" s="39" t="s">
        <v>2</v>
      </c>
      <c r="G15" s="39" t="s">
        <v>23</v>
      </c>
      <c r="H15" s="39" t="s">
        <v>24</v>
      </c>
      <c r="I15" s="39" t="s">
        <v>25</v>
      </c>
      <c r="J15" s="38" t="s">
        <v>26</v>
      </c>
      <c r="K15" s="40" t="s">
        <v>27</v>
      </c>
      <c r="L15" s="41" t="s">
        <v>28</v>
      </c>
    </row>
    <row r="16" spans="1:12" ht="12.75">
      <c r="A16" s="8"/>
      <c r="C16" s="43"/>
      <c r="D16" s="47"/>
      <c r="F16" s="45"/>
      <c r="G16" s="45"/>
      <c r="H16" s="45"/>
      <c r="I16" s="47"/>
      <c r="J16" s="48"/>
      <c r="L16" s="13"/>
    </row>
    <row r="17" spans="1:12" ht="12.75">
      <c r="A17" s="33" t="s">
        <v>29</v>
      </c>
      <c r="C17" s="44"/>
      <c r="D17" s="53"/>
      <c r="F17" s="46"/>
      <c r="H17" s="46"/>
      <c r="I17" s="46"/>
      <c r="J17" s="49"/>
      <c r="L17" s="22"/>
    </row>
    <row r="18" spans="1:12" ht="12.75">
      <c r="A18" s="42"/>
      <c r="C18" s="44"/>
      <c r="D18" s="53"/>
      <c r="F18" s="46"/>
      <c r="H18" s="46"/>
      <c r="I18" s="46"/>
      <c r="J18" s="49"/>
      <c r="L18" s="22"/>
    </row>
    <row r="19" spans="1:12" ht="12.75">
      <c r="A19" s="33" t="s">
        <v>30</v>
      </c>
      <c r="B19" s="63">
        <v>138053563</v>
      </c>
      <c r="C19" s="64">
        <v>134632945</v>
      </c>
      <c r="D19" s="65">
        <v>103773194</v>
      </c>
      <c r="E19" s="63">
        <v>16465185</v>
      </c>
      <c r="F19" s="66">
        <v>1233982</v>
      </c>
      <c r="G19" s="63">
        <v>4948741</v>
      </c>
      <c r="H19" s="66">
        <v>202629</v>
      </c>
      <c r="I19" s="66">
        <v>8009214</v>
      </c>
      <c r="J19" s="67">
        <v>3420618</v>
      </c>
      <c r="K19" s="63">
        <v>18161795</v>
      </c>
      <c r="L19" s="80">
        <v>95157731</v>
      </c>
    </row>
    <row r="20" spans="1:12" ht="12.75">
      <c r="A20" s="42" t="s">
        <v>31</v>
      </c>
      <c r="B20" s="68">
        <v>9810733</v>
      </c>
      <c r="C20" s="69">
        <v>9328579</v>
      </c>
      <c r="D20" s="70">
        <v>6597764</v>
      </c>
      <c r="E20" s="68">
        <v>1424275</v>
      </c>
      <c r="F20" s="71">
        <v>108659</v>
      </c>
      <c r="G20" s="68">
        <v>337149</v>
      </c>
      <c r="H20" s="71">
        <v>17254</v>
      </c>
      <c r="I20" s="71">
        <v>843478</v>
      </c>
      <c r="J20" s="72">
        <v>482154</v>
      </c>
      <c r="K20" s="68">
        <v>1900431</v>
      </c>
      <c r="L20" s="79">
        <v>5747742</v>
      </c>
    </row>
    <row r="21" spans="1:12" ht="12.75">
      <c r="A21" s="42" t="s">
        <v>32</v>
      </c>
      <c r="B21" s="68">
        <v>10523277</v>
      </c>
      <c r="C21" s="69">
        <v>10101978</v>
      </c>
      <c r="D21" s="70">
        <v>7159656</v>
      </c>
      <c r="E21" s="68">
        <v>1627475</v>
      </c>
      <c r="F21" s="71">
        <v>120954</v>
      </c>
      <c r="G21" s="68">
        <v>348856</v>
      </c>
      <c r="H21" s="71">
        <v>18702</v>
      </c>
      <c r="I21" s="71">
        <v>826335</v>
      </c>
      <c r="J21" s="72">
        <v>421299</v>
      </c>
      <c r="K21" s="68">
        <v>1851885</v>
      </c>
      <c r="L21" s="79">
        <v>6321695</v>
      </c>
    </row>
    <row r="22" spans="1:12" ht="12.75">
      <c r="A22" s="42" t="s">
        <v>33</v>
      </c>
      <c r="B22" s="68">
        <v>10520197</v>
      </c>
      <c r="C22" s="69">
        <v>10164015</v>
      </c>
      <c r="D22" s="70">
        <v>7361650</v>
      </c>
      <c r="E22" s="68">
        <v>1584518</v>
      </c>
      <c r="F22" s="71">
        <v>125260</v>
      </c>
      <c r="G22" s="68">
        <v>352071</v>
      </c>
      <c r="H22" s="71">
        <v>18376</v>
      </c>
      <c r="I22" s="71">
        <v>722140</v>
      </c>
      <c r="J22" s="72">
        <v>356182</v>
      </c>
      <c r="K22" s="68">
        <v>1617185</v>
      </c>
      <c r="L22" s="79">
        <v>6623228</v>
      </c>
    </row>
    <row r="23" spans="1:12" ht="12.75">
      <c r="A23" s="42" t="s">
        <v>34</v>
      </c>
      <c r="B23" s="68">
        <v>10391004</v>
      </c>
      <c r="C23" s="69">
        <v>10075286</v>
      </c>
      <c r="D23" s="70">
        <v>7288058</v>
      </c>
      <c r="E23" s="68">
        <v>1482765</v>
      </c>
      <c r="F23" s="71">
        <v>119350</v>
      </c>
      <c r="G23" s="68">
        <v>380560</v>
      </c>
      <c r="H23" s="71">
        <v>19394</v>
      </c>
      <c r="I23" s="71">
        <v>785159</v>
      </c>
      <c r="J23" s="72">
        <v>315718</v>
      </c>
      <c r="K23" s="68">
        <v>1688556</v>
      </c>
      <c r="L23" s="79">
        <v>6530937</v>
      </c>
    </row>
    <row r="24" spans="1:12" ht="12.75">
      <c r="A24" s="42" t="s">
        <v>35</v>
      </c>
      <c r="B24" s="68">
        <v>9687814</v>
      </c>
      <c r="C24" s="69">
        <v>9405807</v>
      </c>
      <c r="D24" s="70">
        <v>6675922</v>
      </c>
      <c r="E24" s="68">
        <v>1280628</v>
      </c>
      <c r="F24" s="71">
        <v>102116</v>
      </c>
      <c r="G24" s="68">
        <v>407865</v>
      </c>
      <c r="H24" s="71">
        <v>20243</v>
      </c>
      <c r="I24" s="71">
        <v>919033</v>
      </c>
      <c r="J24" s="72">
        <v>282007</v>
      </c>
      <c r="K24" s="68">
        <v>1875139</v>
      </c>
      <c r="L24" s="79">
        <v>5865075</v>
      </c>
    </row>
    <row r="25" spans="1:12" ht="12.75">
      <c r="A25" s="42" t="s">
        <v>36</v>
      </c>
      <c r="B25" s="68">
        <v>9798760</v>
      </c>
      <c r="C25" s="69">
        <v>9537752</v>
      </c>
      <c r="D25" s="70">
        <v>6846202</v>
      </c>
      <c r="E25" s="68">
        <v>1211753</v>
      </c>
      <c r="F25" s="71">
        <v>95441</v>
      </c>
      <c r="G25" s="68">
        <v>484136</v>
      </c>
      <c r="H25" s="71">
        <v>18385</v>
      </c>
      <c r="I25" s="71">
        <v>881835</v>
      </c>
      <c r="J25" s="72">
        <v>261008</v>
      </c>
      <c r="K25" s="68">
        <v>1826146</v>
      </c>
      <c r="L25" s="79">
        <v>6038628</v>
      </c>
    </row>
    <row r="26" spans="1:12" ht="12.75">
      <c r="A26" s="42" t="s">
        <v>37</v>
      </c>
      <c r="B26" s="68">
        <v>10321769</v>
      </c>
      <c r="C26" s="69">
        <v>10074647</v>
      </c>
      <c r="D26" s="70">
        <v>7490728</v>
      </c>
      <c r="E26" s="68">
        <v>1239755</v>
      </c>
      <c r="F26" s="71">
        <v>94245</v>
      </c>
      <c r="G26" s="68">
        <v>461712</v>
      </c>
      <c r="H26" s="71">
        <v>16883</v>
      </c>
      <c r="I26" s="71">
        <v>771324</v>
      </c>
      <c r="J26" s="72">
        <v>247122</v>
      </c>
      <c r="K26" s="68">
        <v>1668064</v>
      </c>
      <c r="L26" s="79">
        <v>6723177</v>
      </c>
    </row>
    <row r="27" spans="1:12" ht="12.75">
      <c r="A27" s="42" t="s">
        <v>38</v>
      </c>
      <c r="B27" s="68">
        <v>11318696</v>
      </c>
      <c r="C27" s="69">
        <v>11079394</v>
      </c>
      <c r="D27" s="70">
        <v>8544270</v>
      </c>
      <c r="E27" s="68">
        <v>1328309</v>
      </c>
      <c r="F27" s="71">
        <v>99900</v>
      </c>
      <c r="G27" s="68">
        <v>439179</v>
      </c>
      <c r="H27" s="71">
        <v>16638</v>
      </c>
      <c r="I27" s="71">
        <v>651098</v>
      </c>
      <c r="J27" s="72">
        <v>239302</v>
      </c>
      <c r="K27" s="68">
        <v>1474462</v>
      </c>
      <c r="L27" s="79">
        <v>7835996</v>
      </c>
    </row>
    <row r="28" spans="1:12" ht="12.75">
      <c r="A28" s="42" t="s">
        <v>39</v>
      </c>
      <c r="B28" s="68">
        <v>11129102</v>
      </c>
      <c r="C28" s="69">
        <v>10917323</v>
      </c>
      <c r="D28" s="70">
        <v>8631912</v>
      </c>
      <c r="E28" s="68">
        <v>1267177</v>
      </c>
      <c r="F28" s="71">
        <v>92141</v>
      </c>
      <c r="G28" s="68">
        <v>398480</v>
      </c>
      <c r="H28" s="71">
        <v>14660</v>
      </c>
      <c r="I28" s="71">
        <v>512953</v>
      </c>
      <c r="J28" s="72">
        <v>211779</v>
      </c>
      <c r="K28" s="68">
        <v>1178548</v>
      </c>
      <c r="L28" s="79">
        <v>8058013</v>
      </c>
    </row>
    <row r="29" spans="1:12" ht="12.75">
      <c r="A29" s="42" t="s">
        <v>40</v>
      </c>
      <c r="B29" s="68">
        <v>9889506</v>
      </c>
      <c r="C29" s="69">
        <v>9720917</v>
      </c>
      <c r="D29" s="70">
        <v>7855623</v>
      </c>
      <c r="E29" s="68">
        <v>1056143</v>
      </c>
      <c r="F29" s="71">
        <v>77577</v>
      </c>
      <c r="G29" s="68">
        <v>345873</v>
      </c>
      <c r="H29" s="71">
        <v>11717</v>
      </c>
      <c r="I29" s="71">
        <v>373984</v>
      </c>
      <c r="J29" s="72">
        <v>168589</v>
      </c>
      <c r="K29" s="68">
        <v>886695</v>
      </c>
      <c r="L29" s="79">
        <v>7410884</v>
      </c>
    </row>
    <row r="30" spans="1:12" ht="12.75">
      <c r="A30" s="42" t="s">
        <v>41</v>
      </c>
      <c r="B30" s="68">
        <v>8607724</v>
      </c>
      <c r="C30" s="69">
        <v>8476692</v>
      </c>
      <c r="D30" s="70">
        <v>7023516</v>
      </c>
      <c r="E30" s="68">
        <v>831065</v>
      </c>
      <c r="F30" s="71">
        <v>62799</v>
      </c>
      <c r="G30" s="68">
        <v>288810</v>
      </c>
      <c r="H30" s="71">
        <v>9479</v>
      </c>
      <c r="I30" s="71">
        <v>261023</v>
      </c>
      <c r="J30" s="72">
        <v>131032</v>
      </c>
      <c r="K30" s="68">
        <v>664236</v>
      </c>
      <c r="L30" s="79">
        <v>6669501</v>
      </c>
    </row>
    <row r="31" spans="1:12" ht="12.75">
      <c r="A31" s="42" t="s">
        <v>42</v>
      </c>
      <c r="B31" s="68">
        <v>6508729</v>
      </c>
      <c r="C31" s="69">
        <v>6417290</v>
      </c>
      <c r="D31" s="70">
        <v>5415680</v>
      </c>
      <c r="E31" s="68">
        <v>588262</v>
      </c>
      <c r="F31" s="71">
        <v>43962</v>
      </c>
      <c r="G31" s="68">
        <v>203331</v>
      </c>
      <c r="H31" s="71">
        <v>6642</v>
      </c>
      <c r="I31" s="71">
        <v>159413</v>
      </c>
      <c r="J31" s="72">
        <v>91439</v>
      </c>
      <c r="K31" s="68">
        <v>456165</v>
      </c>
      <c r="L31" s="79">
        <v>5151858</v>
      </c>
    </row>
    <row r="32" spans="1:12" ht="12.75">
      <c r="A32" s="42" t="s">
        <v>43</v>
      </c>
      <c r="B32" s="68">
        <v>5136627</v>
      </c>
      <c r="C32" s="69">
        <v>5068659</v>
      </c>
      <c r="D32" s="70">
        <v>4292670</v>
      </c>
      <c r="E32" s="68">
        <v>468895</v>
      </c>
      <c r="F32" s="71">
        <v>32324</v>
      </c>
      <c r="G32" s="68">
        <v>160314</v>
      </c>
      <c r="H32" s="71">
        <v>4908</v>
      </c>
      <c r="I32" s="71">
        <v>109548</v>
      </c>
      <c r="J32" s="72">
        <v>67968</v>
      </c>
      <c r="K32" s="68">
        <v>347409</v>
      </c>
      <c r="L32" s="79">
        <v>4079327</v>
      </c>
    </row>
    <row r="33" spans="1:12" ht="12.75">
      <c r="A33" s="42" t="s">
        <v>44</v>
      </c>
      <c r="B33" s="68">
        <v>4400362</v>
      </c>
      <c r="C33" s="69">
        <v>4349182</v>
      </c>
      <c r="D33" s="70">
        <v>3753923</v>
      </c>
      <c r="E33" s="68">
        <v>374464</v>
      </c>
      <c r="F33" s="71">
        <v>22837</v>
      </c>
      <c r="G33" s="68">
        <v>119499</v>
      </c>
      <c r="H33" s="71">
        <v>3747</v>
      </c>
      <c r="I33" s="71">
        <v>74712</v>
      </c>
      <c r="J33" s="72">
        <v>51180</v>
      </c>
      <c r="K33" s="68">
        <v>268184</v>
      </c>
      <c r="L33" s="79">
        <v>3578792</v>
      </c>
    </row>
    <row r="34" spans="1:12" ht="12.75">
      <c r="A34" s="42" t="s">
        <v>45</v>
      </c>
      <c r="B34" s="68">
        <v>3902912</v>
      </c>
      <c r="C34" s="69">
        <v>3863245</v>
      </c>
      <c r="D34" s="70">
        <v>3407201</v>
      </c>
      <c r="E34" s="68">
        <v>291976</v>
      </c>
      <c r="F34" s="71">
        <v>16163</v>
      </c>
      <c r="G34" s="68">
        <v>92669</v>
      </c>
      <c r="H34" s="71">
        <v>2462</v>
      </c>
      <c r="I34" s="71">
        <v>52774</v>
      </c>
      <c r="J34" s="72">
        <v>39667</v>
      </c>
      <c r="K34" s="68">
        <v>205691</v>
      </c>
      <c r="L34" s="79">
        <v>3267502</v>
      </c>
    </row>
    <row r="35" spans="1:12" ht="12.75">
      <c r="A35" s="42" t="s">
        <v>46</v>
      </c>
      <c r="B35" s="68">
        <v>3044456</v>
      </c>
      <c r="C35" s="69">
        <v>3016865</v>
      </c>
      <c r="D35" s="70">
        <v>2696297</v>
      </c>
      <c r="E35" s="68">
        <v>206915</v>
      </c>
      <c r="F35" s="71">
        <v>10701</v>
      </c>
      <c r="G35" s="68">
        <v>67074</v>
      </c>
      <c r="H35" s="71">
        <v>1537</v>
      </c>
      <c r="I35" s="71">
        <v>34341</v>
      </c>
      <c r="J35" s="72">
        <v>27591</v>
      </c>
      <c r="K35" s="68">
        <v>135463</v>
      </c>
      <c r="L35" s="79">
        <v>2603467</v>
      </c>
    </row>
    <row r="36" spans="1:12" ht="12.75">
      <c r="A36" s="42" t="s">
        <v>47</v>
      </c>
      <c r="B36" s="68">
        <v>1834897</v>
      </c>
      <c r="C36" s="69">
        <v>1819570</v>
      </c>
      <c r="D36" s="70">
        <v>1643745</v>
      </c>
      <c r="E36" s="68">
        <v>116030</v>
      </c>
      <c r="F36" s="71">
        <v>5488</v>
      </c>
      <c r="G36" s="68">
        <v>36339</v>
      </c>
      <c r="H36" s="71">
        <v>907</v>
      </c>
      <c r="I36" s="71">
        <v>17061</v>
      </c>
      <c r="J36" s="72">
        <v>15327</v>
      </c>
      <c r="K36" s="68">
        <v>67919</v>
      </c>
      <c r="L36" s="79">
        <v>1597046</v>
      </c>
    </row>
    <row r="37" spans="1:12" ht="12.75">
      <c r="A37" s="42" t="s">
        <v>48</v>
      </c>
      <c r="B37" s="68">
        <v>1226998</v>
      </c>
      <c r="C37" s="69">
        <v>1215744</v>
      </c>
      <c r="D37" s="70">
        <v>1088377</v>
      </c>
      <c r="E37" s="68">
        <v>84780</v>
      </c>
      <c r="F37" s="71">
        <v>4065</v>
      </c>
      <c r="G37" s="68">
        <v>24824</v>
      </c>
      <c r="H37" s="71">
        <v>695</v>
      </c>
      <c r="I37" s="71">
        <v>13003</v>
      </c>
      <c r="J37" s="72">
        <v>11254</v>
      </c>
      <c r="K37" s="68">
        <v>49617</v>
      </c>
      <c r="L37" s="79">
        <v>1054863</v>
      </c>
    </row>
    <row r="38" spans="1:12" ht="12.75">
      <c r="A38" s="42"/>
      <c r="B38" s="68"/>
      <c r="C38" s="69"/>
      <c r="D38" s="70"/>
      <c r="E38" s="68"/>
      <c r="F38" s="71"/>
      <c r="G38" s="68"/>
      <c r="H38" s="71"/>
      <c r="I38" s="71"/>
      <c r="J38" s="72"/>
      <c r="K38" s="68"/>
      <c r="L38" s="79"/>
    </row>
    <row r="39" spans="1:12" ht="12.75">
      <c r="A39" s="33" t="s">
        <v>49</v>
      </c>
      <c r="B39" s="68"/>
      <c r="C39" s="69"/>
      <c r="D39" s="70"/>
      <c r="E39" s="68"/>
      <c r="F39" s="71"/>
      <c r="G39" s="68"/>
      <c r="H39" s="71"/>
      <c r="I39" s="71"/>
      <c r="J39" s="72"/>
      <c r="K39" s="68"/>
      <c r="L39" s="79"/>
    </row>
    <row r="40" spans="1:12" ht="12.75">
      <c r="A40" s="42"/>
      <c r="B40" s="68"/>
      <c r="C40" s="69"/>
      <c r="D40" s="70"/>
      <c r="E40" s="68"/>
      <c r="F40" s="71"/>
      <c r="G40" s="68"/>
      <c r="H40" s="71"/>
      <c r="I40" s="71"/>
      <c r="J40" s="72"/>
      <c r="K40" s="68"/>
      <c r="L40" s="79"/>
    </row>
    <row r="41" spans="1:12" ht="12.75">
      <c r="A41" s="33" t="s">
        <v>50</v>
      </c>
      <c r="B41" s="63">
        <v>37059196</v>
      </c>
      <c r="C41" s="64">
        <v>35608943</v>
      </c>
      <c r="D41" s="65">
        <v>25491922</v>
      </c>
      <c r="E41" s="63">
        <v>5532176</v>
      </c>
      <c r="F41" s="66">
        <v>427912</v>
      </c>
      <c r="G41" s="63">
        <v>1258016</v>
      </c>
      <c r="H41" s="66">
        <v>65576</v>
      </c>
      <c r="I41" s="66">
        <v>2833341</v>
      </c>
      <c r="J41" s="67">
        <v>1450253</v>
      </c>
      <c r="K41" s="63">
        <v>6334844</v>
      </c>
      <c r="L41" s="80">
        <v>22627848</v>
      </c>
    </row>
    <row r="42" spans="1:12" ht="12.75">
      <c r="A42" s="42" t="s">
        <v>51</v>
      </c>
      <c r="B42" s="68">
        <v>1949017</v>
      </c>
      <c r="C42" s="69">
        <v>1845774</v>
      </c>
      <c r="D42" s="70">
        <v>1301816</v>
      </c>
      <c r="E42" s="68">
        <v>278680</v>
      </c>
      <c r="F42" s="71">
        <v>21561</v>
      </c>
      <c r="G42" s="68">
        <v>66513</v>
      </c>
      <c r="H42" s="71">
        <v>3340</v>
      </c>
      <c r="I42" s="71">
        <v>173864</v>
      </c>
      <c r="J42" s="72">
        <v>103243</v>
      </c>
      <c r="K42" s="68">
        <v>394611</v>
      </c>
      <c r="L42" s="79">
        <v>1125390</v>
      </c>
    </row>
    <row r="43" spans="1:12" ht="12.75">
      <c r="A43" s="42" t="s">
        <v>52</v>
      </c>
      <c r="B43" s="68">
        <v>7861716</v>
      </c>
      <c r="C43" s="69">
        <v>7482805</v>
      </c>
      <c r="D43" s="70">
        <v>5295948</v>
      </c>
      <c r="E43" s="68">
        <v>1145595</v>
      </c>
      <c r="F43" s="71">
        <v>87098</v>
      </c>
      <c r="G43" s="68">
        <v>270636</v>
      </c>
      <c r="H43" s="71">
        <v>13914</v>
      </c>
      <c r="I43" s="71">
        <v>669614</v>
      </c>
      <c r="J43" s="72">
        <v>378911</v>
      </c>
      <c r="K43" s="68">
        <v>1505820</v>
      </c>
      <c r="L43" s="79">
        <v>4622352</v>
      </c>
    </row>
    <row r="44" spans="1:12" ht="12.75">
      <c r="A44" s="42" t="s">
        <v>53</v>
      </c>
      <c r="B44" s="68">
        <v>18963914</v>
      </c>
      <c r="C44" s="69">
        <v>18252626</v>
      </c>
      <c r="D44" s="70">
        <v>13050828</v>
      </c>
      <c r="E44" s="68">
        <v>2907790</v>
      </c>
      <c r="F44" s="71">
        <v>221599</v>
      </c>
      <c r="G44" s="68">
        <v>630081</v>
      </c>
      <c r="H44" s="71">
        <v>33406</v>
      </c>
      <c r="I44" s="71">
        <v>1408922</v>
      </c>
      <c r="J44" s="72">
        <v>711288</v>
      </c>
      <c r="K44" s="68">
        <v>3160636</v>
      </c>
      <c r="L44" s="79">
        <v>11614566</v>
      </c>
    </row>
    <row r="45" spans="1:12" ht="12.75">
      <c r="A45" s="42" t="s">
        <v>54</v>
      </c>
      <c r="B45" s="68">
        <v>8284549</v>
      </c>
      <c r="C45" s="69">
        <v>8027738</v>
      </c>
      <c r="D45" s="70">
        <v>5843330</v>
      </c>
      <c r="E45" s="68">
        <v>1200111</v>
      </c>
      <c r="F45" s="71">
        <v>97654</v>
      </c>
      <c r="G45" s="68">
        <v>290786</v>
      </c>
      <c r="H45" s="71">
        <v>14916</v>
      </c>
      <c r="I45" s="71">
        <v>580941</v>
      </c>
      <c r="J45" s="72">
        <v>256811</v>
      </c>
      <c r="K45" s="68">
        <v>1273777</v>
      </c>
      <c r="L45" s="79">
        <v>5265540</v>
      </c>
    </row>
    <row r="46" spans="1:12" ht="12.75">
      <c r="A46" s="33" t="s">
        <v>55</v>
      </c>
      <c r="B46" s="63">
        <v>86584742</v>
      </c>
      <c r="C46" s="64">
        <v>84759396</v>
      </c>
      <c r="D46" s="65">
        <v>65691729</v>
      </c>
      <c r="E46" s="63">
        <v>9858844</v>
      </c>
      <c r="F46" s="66">
        <v>746816</v>
      </c>
      <c r="G46" s="63">
        <v>3350320</v>
      </c>
      <c r="H46" s="66">
        <v>127705</v>
      </c>
      <c r="I46" s="66">
        <v>4983982</v>
      </c>
      <c r="J46" s="67">
        <v>1825346</v>
      </c>
      <c r="K46" s="63">
        <v>11100077</v>
      </c>
      <c r="L46" s="80">
        <v>60428213</v>
      </c>
    </row>
    <row r="47" spans="1:12" ht="12.75">
      <c r="A47" s="42" t="s">
        <v>56</v>
      </c>
      <c r="B47" s="68">
        <v>13873829</v>
      </c>
      <c r="C47" s="69">
        <v>13466722</v>
      </c>
      <c r="D47" s="70">
        <v>9591128</v>
      </c>
      <c r="E47" s="68">
        <v>1867485</v>
      </c>
      <c r="F47" s="71">
        <v>148427</v>
      </c>
      <c r="G47" s="68">
        <v>568485</v>
      </c>
      <c r="H47" s="71">
        <v>28393</v>
      </c>
      <c r="I47" s="71">
        <v>1262804</v>
      </c>
      <c r="J47" s="72">
        <v>407107</v>
      </c>
      <c r="K47" s="68">
        <v>2598352</v>
      </c>
      <c r="L47" s="79">
        <v>8460829</v>
      </c>
    </row>
    <row r="48" spans="1:12" ht="12.75">
      <c r="A48" s="42" t="s">
        <v>57</v>
      </c>
      <c r="B48" s="68">
        <v>42568327</v>
      </c>
      <c r="C48" s="69">
        <v>41609116</v>
      </c>
      <c r="D48" s="70">
        <v>31513112</v>
      </c>
      <c r="E48" s="68">
        <v>5046994</v>
      </c>
      <c r="F48" s="71">
        <v>381727</v>
      </c>
      <c r="G48" s="68">
        <v>1783507</v>
      </c>
      <c r="H48" s="71">
        <v>66566</v>
      </c>
      <c r="I48" s="71">
        <v>2817210</v>
      </c>
      <c r="J48" s="72">
        <v>959211</v>
      </c>
      <c r="K48" s="68">
        <v>6147220</v>
      </c>
      <c r="L48" s="79">
        <v>28655814</v>
      </c>
    </row>
    <row r="49" spans="1:12" ht="12.75">
      <c r="A49" s="42" t="s">
        <v>58</v>
      </c>
      <c r="B49" s="68">
        <v>30142586</v>
      </c>
      <c r="C49" s="69">
        <v>29683558</v>
      </c>
      <c r="D49" s="70">
        <v>24587489</v>
      </c>
      <c r="E49" s="68">
        <v>2944365</v>
      </c>
      <c r="F49" s="71">
        <v>216662</v>
      </c>
      <c r="G49" s="68">
        <v>998328</v>
      </c>
      <c r="H49" s="71">
        <v>32746</v>
      </c>
      <c r="I49" s="71">
        <v>903968</v>
      </c>
      <c r="J49" s="72">
        <v>459028</v>
      </c>
      <c r="K49" s="68">
        <v>2354505</v>
      </c>
      <c r="L49" s="79">
        <v>23311570</v>
      </c>
    </row>
    <row r="50" spans="1:12" ht="12.75">
      <c r="A50" s="33" t="s">
        <v>59</v>
      </c>
      <c r="B50" s="63">
        <v>14409625</v>
      </c>
      <c r="C50" s="64">
        <v>14264606</v>
      </c>
      <c r="D50" s="65">
        <v>12589543</v>
      </c>
      <c r="E50" s="63">
        <v>1074165</v>
      </c>
      <c r="F50" s="66">
        <v>59254</v>
      </c>
      <c r="G50" s="63">
        <v>340405</v>
      </c>
      <c r="H50" s="66">
        <v>9348</v>
      </c>
      <c r="I50" s="66">
        <v>191891</v>
      </c>
      <c r="J50" s="67">
        <v>145019</v>
      </c>
      <c r="K50" s="63">
        <v>726874</v>
      </c>
      <c r="L50" s="80">
        <v>12101670</v>
      </c>
    </row>
    <row r="51" spans="1:12" ht="12.75">
      <c r="A51" s="42"/>
      <c r="B51" s="68"/>
      <c r="C51" s="69"/>
      <c r="D51" s="70"/>
      <c r="E51" s="68"/>
      <c r="F51" s="71"/>
      <c r="G51" s="68"/>
      <c r="H51" s="71"/>
      <c r="I51" s="71"/>
      <c r="J51" s="72"/>
      <c r="K51" s="68"/>
      <c r="L51" s="79"/>
    </row>
    <row r="52" spans="1:12" ht="12.75">
      <c r="A52" s="42" t="s">
        <v>60</v>
      </c>
      <c r="B52" s="68">
        <f>SUM(D52:J52)</f>
        <v>105134229</v>
      </c>
      <c r="C52" s="69">
        <v>103037343</v>
      </c>
      <c r="D52" s="70">
        <v>81192351</v>
      </c>
      <c r="E52" s="68">
        <v>11529241</v>
      </c>
      <c r="F52" s="71">
        <v>854739</v>
      </c>
      <c r="G52" s="68">
        <v>3838956</v>
      </c>
      <c r="H52" s="71">
        <v>144547</v>
      </c>
      <c r="I52" s="71">
        <v>5477509</v>
      </c>
      <c r="J52" s="72">
        <v>2096886</v>
      </c>
      <c r="K52" s="68">
        <v>12484373</v>
      </c>
      <c r="L52" s="79">
        <v>75143273</v>
      </c>
    </row>
    <row r="53" spans="1:12" ht="12.75">
      <c r="A53" s="42" t="s">
        <v>61</v>
      </c>
      <c r="B53" s="68">
        <f aca="true" t="shared" si="0" ref="B53:B61">SUM(D53:J53)</f>
        <v>100994367</v>
      </c>
      <c r="C53" s="69">
        <v>99024002</v>
      </c>
      <c r="D53" s="70">
        <v>78281272</v>
      </c>
      <c r="E53" s="68">
        <v>10933009</v>
      </c>
      <c r="F53" s="71">
        <v>806070</v>
      </c>
      <c r="G53" s="68">
        <v>3690725</v>
      </c>
      <c r="H53" s="71">
        <v>137053</v>
      </c>
      <c r="I53" s="71">
        <v>5175873</v>
      </c>
      <c r="J53" s="72">
        <v>1970365</v>
      </c>
      <c r="K53" s="68">
        <v>11826951</v>
      </c>
      <c r="L53" s="79">
        <v>72529883</v>
      </c>
    </row>
    <row r="54" spans="1:12" ht="12.75">
      <c r="A54" s="42" t="s">
        <v>62</v>
      </c>
      <c r="B54" s="68">
        <f t="shared" si="0"/>
        <v>94737132</v>
      </c>
      <c r="C54" s="69">
        <v>92952379</v>
      </c>
      <c r="D54" s="70">
        <v>73935100</v>
      </c>
      <c r="E54" s="68">
        <v>10058646</v>
      </c>
      <c r="F54" s="71">
        <v>737786</v>
      </c>
      <c r="G54" s="68">
        <v>3448137</v>
      </c>
      <c r="H54" s="71">
        <v>124677</v>
      </c>
      <c r="I54" s="71">
        <v>4648033</v>
      </c>
      <c r="J54" s="72">
        <v>1784753</v>
      </c>
      <c r="K54" s="68">
        <v>10724123</v>
      </c>
      <c r="L54" s="79">
        <v>68668436</v>
      </c>
    </row>
    <row r="55" spans="1:12" ht="12.75">
      <c r="A55" s="42" t="s">
        <v>63</v>
      </c>
      <c r="B55" s="68">
        <f t="shared" si="0"/>
        <v>34662705</v>
      </c>
      <c r="C55" s="69">
        <v>34227247</v>
      </c>
      <c r="D55" s="70">
        <v>29321409</v>
      </c>
      <c r="E55" s="68">
        <v>2962387</v>
      </c>
      <c r="F55" s="71">
        <v>198339</v>
      </c>
      <c r="G55" s="68">
        <v>992860</v>
      </c>
      <c r="H55" s="71">
        <v>30377</v>
      </c>
      <c r="I55" s="71">
        <v>721875</v>
      </c>
      <c r="J55" s="72">
        <v>435458</v>
      </c>
      <c r="K55" s="68">
        <v>2194684</v>
      </c>
      <c r="L55" s="79">
        <v>28002356</v>
      </c>
    </row>
    <row r="56" spans="1:12" ht="12.75">
      <c r="A56" s="42" t="s">
        <v>64</v>
      </c>
      <c r="B56" s="68">
        <f t="shared" si="0"/>
        <v>26054981</v>
      </c>
      <c r="C56" s="69">
        <v>25750555</v>
      </c>
      <c r="D56" s="70">
        <v>22297893</v>
      </c>
      <c r="E56" s="68">
        <v>2131322</v>
      </c>
      <c r="F56" s="71">
        <v>135540</v>
      </c>
      <c r="G56" s="68">
        <v>704050</v>
      </c>
      <c r="H56" s="71">
        <v>20898</v>
      </c>
      <c r="I56" s="71">
        <v>460852</v>
      </c>
      <c r="J56" s="72">
        <v>304426</v>
      </c>
      <c r="K56" s="68">
        <v>1530448</v>
      </c>
      <c r="L56" s="79">
        <v>21332855</v>
      </c>
    </row>
    <row r="57" spans="1:12" ht="12.75">
      <c r="A57" s="42" t="s">
        <v>65</v>
      </c>
      <c r="B57" s="68">
        <f t="shared" si="0"/>
        <v>19546252</v>
      </c>
      <c r="C57" s="69">
        <v>19333265</v>
      </c>
      <c r="D57" s="70">
        <v>16882213</v>
      </c>
      <c r="E57" s="68">
        <v>1543060</v>
      </c>
      <c r="F57" s="71">
        <v>91578</v>
      </c>
      <c r="G57" s="68">
        <v>500719</v>
      </c>
      <c r="H57" s="71">
        <v>14256</v>
      </c>
      <c r="I57" s="71">
        <v>301439</v>
      </c>
      <c r="J57" s="72">
        <v>212987</v>
      </c>
      <c r="K57" s="68">
        <v>1074283</v>
      </c>
      <c r="L57" s="79">
        <v>16180997</v>
      </c>
    </row>
    <row r="58" spans="1:12" ht="12.75">
      <c r="A58" s="42" t="s">
        <v>66</v>
      </c>
      <c r="B58" s="68">
        <f t="shared" si="0"/>
        <v>17373013</v>
      </c>
      <c r="C58" s="69">
        <v>17189857</v>
      </c>
      <c r="D58" s="70">
        <v>15073902</v>
      </c>
      <c r="E58" s="68">
        <v>1343107</v>
      </c>
      <c r="F58" s="71">
        <v>77357</v>
      </c>
      <c r="G58" s="68">
        <v>430809</v>
      </c>
      <c r="H58" s="71">
        <v>12117</v>
      </c>
      <c r="I58" s="71">
        <v>252565</v>
      </c>
      <c r="J58" s="72">
        <v>183156</v>
      </c>
      <c r="K58" s="68">
        <v>923649</v>
      </c>
      <c r="L58" s="79">
        <v>14463631</v>
      </c>
    </row>
    <row r="59" spans="1:12" ht="12.75">
      <c r="A59" s="42" t="s">
        <v>67</v>
      </c>
      <c r="B59" s="68">
        <f t="shared" si="0"/>
        <v>12594818</v>
      </c>
      <c r="C59" s="69">
        <v>12472139</v>
      </c>
      <c r="D59" s="70">
        <v>11056485</v>
      </c>
      <c r="E59" s="68">
        <v>911816</v>
      </c>
      <c r="F59" s="71">
        <v>49192</v>
      </c>
      <c r="G59" s="68">
        <v>288413</v>
      </c>
      <c r="H59" s="71">
        <v>7680</v>
      </c>
      <c r="I59" s="71">
        <v>158553</v>
      </c>
      <c r="J59" s="72">
        <v>122679</v>
      </c>
      <c r="K59" s="68">
        <v>611004</v>
      </c>
      <c r="L59" s="79">
        <v>10643124</v>
      </c>
    </row>
    <row r="60" spans="1:12" ht="12.75">
      <c r="A60" s="42" t="s">
        <v>68</v>
      </c>
      <c r="B60" s="68">
        <f t="shared" si="0"/>
        <v>8366229</v>
      </c>
      <c r="C60" s="69">
        <v>8289809</v>
      </c>
      <c r="D60" s="70">
        <v>7409429</v>
      </c>
      <c r="E60" s="68">
        <v>573328</v>
      </c>
      <c r="F60" s="71">
        <v>29056</v>
      </c>
      <c r="G60" s="68">
        <v>180345</v>
      </c>
      <c r="H60" s="71">
        <v>4456</v>
      </c>
      <c r="I60" s="71">
        <v>93195</v>
      </c>
      <c r="J60" s="72">
        <v>76420</v>
      </c>
      <c r="K60" s="68">
        <v>366833</v>
      </c>
      <c r="L60" s="79">
        <v>7158511</v>
      </c>
    </row>
    <row r="61" spans="1:12" ht="12.75">
      <c r="A61" s="42" t="s">
        <v>69</v>
      </c>
      <c r="B61" s="68">
        <f t="shared" si="0"/>
        <v>6106351</v>
      </c>
      <c r="C61" s="69">
        <v>6052179</v>
      </c>
      <c r="D61" s="70">
        <v>5428419</v>
      </c>
      <c r="E61" s="68">
        <v>407725</v>
      </c>
      <c r="F61" s="71">
        <v>20254</v>
      </c>
      <c r="G61" s="68">
        <v>128237</v>
      </c>
      <c r="H61" s="71">
        <v>3139</v>
      </c>
      <c r="I61" s="71">
        <v>64405</v>
      </c>
      <c r="J61" s="72">
        <v>54172</v>
      </c>
      <c r="K61" s="68">
        <v>252999</v>
      </c>
      <c r="L61" s="79">
        <v>5255376</v>
      </c>
    </row>
    <row r="62" spans="1:12" ht="12.75">
      <c r="A62" s="42"/>
      <c r="C62" s="75"/>
      <c r="D62" s="76"/>
      <c r="F62" s="77"/>
      <c r="H62" s="77"/>
      <c r="I62" s="77"/>
      <c r="J62" s="78"/>
      <c r="L62" s="73"/>
    </row>
    <row r="63" spans="1:12" ht="12.75">
      <c r="A63" s="33" t="s">
        <v>76</v>
      </c>
      <c r="B63" s="90">
        <v>34</v>
      </c>
      <c r="C63" s="81">
        <v>34.3</v>
      </c>
      <c r="D63" s="82">
        <v>36.5</v>
      </c>
      <c r="E63" s="50">
        <v>28.5</v>
      </c>
      <c r="F63" s="83">
        <v>27.2</v>
      </c>
      <c r="G63" s="50">
        <v>31.7</v>
      </c>
      <c r="H63" s="85">
        <v>27</v>
      </c>
      <c r="I63" s="83">
        <v>24.5</v>
      </c>
      <c r="J63" s="84">
        <v>22.3</v>
      </c>
      <c r="K63" s="50">
        <v>25.4</v>
      </c>
      <c r="L63" s="74">
        <v>37.4</v>
      </c>
    </row>
    <row r="64" spans="1:12" ht="12.75">
      <c r="A64" s="42"/>
      <c r="B64" s="90" t="s">
        <v>71</v>
      </c>
      <c r="C64" s="81" t="s">
        <v>71</v>
      </c>
      <c r="D64" s="82" t="s">
        <v>71</v>
      </c>
      <c r="E64" s="50" t="s">
        <v>71</v>
      </c>
      <c r="F64" s="83" t="s">
        <v>71</v>
      </c>
      <c r="G64" s="50" t="s">
        <v>71</v>
      </c>
      <c r="H64" s="85" t="s">
        <v>71</v>
      </c>
      <c r="I64" s="83" t="s">
        <v>71</v>
      </c>
      <c r="J64" s="84" t="s">
        <v>71</v>
      </c>
      <c r="K64" s="50" t="s">
        <v>71</v>
      </c>
      <c r="L64" s="74" t="s">
        <v>71</v>
      </c>
    </row>
    <row r="65" spans="1:12" ht="12.75">
      <c r="A65" s="33" t="s">
        <v>70</v>
      </c>
      <c r="C65" s="44"/>
      <c r="D65" s="53"/>
      <c r="F65" s="46"/>
      <c r="H65" s="46"/>
      <c r="I65" s="46"/>
      <c r="J65" s="49"/>
      <c r="L65" s="22"/>
    </row>
    <row r="66" spans="1:12" ht="12.75">
      <c r="A66" s="42"/>
      <c r="C66" s="44"/>
      <c r="D66" s="53"/>
      <c r="F66" s="46"/>
      <c r="H66" s="46"/>
      <c r="I66" s="46"/>
      <c r="J66" s="49"/>
      <c r="L66" s="22"/>
    </row>
    <row r="67" spans="1:12" ht="12.75">
      <c r="A67" s="62" t="s">
        <v>73</v>
      </c>
      <c r="B67" s="92">
        <f>B19*100/B$19</f>
        <v>100</v>
      </c>
      <c r="C67" s="94">
        <f aca="true" t="shared" si="1" ref="C67:L67">C19*100/C$19</f>
        <v>100</v>
      </c>
      <c r="D67" s="91">
        <f t="shared" si="1"/>
        <v>100</v>
      </c>
      <c r="E67" s="95">
        <f t="shared" si="1"/>
        <v>100</v>
      </c>
      <c r="F67" s="91">
        <f t="shared" si="1"/>
        <v>100</v>
      </c>
      <c r="G67" s="95">
        <f t="shared" si="1"/>
        <v>100</v>
      </c>
      <c r="H67" s="91">
        <f t="shared" si="1"/>
        <v>100</v>
      </c>
      <c r="I67" s="95">
        <f t="shared" si="1"/>
        <v>100</v>
      </c>
      <c r="J67" s="92">
        <f t="shared" si="1"/>
        <v>100</v>
      </c>
      <c r="K67" s="96">
        <f t="shared" si="1"/>
        <v>100</v>
      </c>
      <c r="L67" s="93">
        <f t="shared" si="1"/>
        <v>100</v>
      </c>
    </row>
    <row r="68" spans="1:12" ht="12.75">
      <c r="A68" s="33" t="s">
        <v>50</v>
      </c>
      <c r="B68" s="92">
        <f>B41*100/B$19</f>
        <v>26.844070659733717</v>
      </c>
      <c r="C68" s="90">
        <f aca="true" t="shared" si="2" ref="C68:L68">C41*100/C$19</f>
        <v>26.448907434952122</v>
      </c>
      <c r="D68" s="91">
        <f t="shared" si="2"/>
        <v>24.56503555243756</v>
      </c>
      <c r="E68" s="90">
        <f t="shared" si="2"/>
        <v>33.59923377720931</v>
      </c>
      <c r="F68" s="91">
        <f t="shared" si="2"/>
        <v>34.677329166876014</v>
      </c>
      <c r="G68" s="90">
        <f t="shared" si="2"/>
        <v>25.42093029317962</v>
      </c>
      <c r="H68" s="91">
        <f t="shared" si="2"/>
        <v>32.36259370573807</v>
      </c>
      <c r="I68" s="90">
        <f t="shared" si="2"/>
        <v>35.37601817107147</v>
      </c>
      <c r="J68" s="92">
        <f t="shared" si="2"/>
        <v>42.397397195477545</v>
      </c>
      <c r="K68" s="90">
        <f t="shared" si="2"/>
        <v>34.880054532054785</v>
      </c>
      <c r="L68" s="93">
        <f t="shared" si="2"/>
        <v>23.779305960962855</v>
      </c>
    </row>
    <row r="69" spans="1:12" ht="12.75">
      <c r="A69" s="42" t="s">
        <v>51</v>
      </c>
      <c r="B69" s="88">
        <f aca="true" t="shared" si="3" ref="B69:L69">B42*100/B$19</f>
        <v>1.4117831931653948</v>
      </c>
      <c r="C69" s="86">
        <f t="shared" si="3"/>
        <v>1.3709675592404222</v>
      </c>
      <c r="D69" s="87">
        <f t="shared" si="3"/>
        <v>1.2544819618831429</v>
      </c>
      <c r="E69" s="86">
        <f t="shared" si="3"/>
        <v>1.692540958391904</v>
      </c>
      <c r="F69" s="87">
        <f t="shared" si="3"/>
        <v>1.7472702195007708</v>
      </c>
      <c r="G69" s="86">
        <f t="shared" si="3"/>
        <v>1.3440388171456135</v>
      </c>
      <c r="H69" s="87">
        <f t="shared" si="3"/>
        <v>1.6483326670910876</v>
      </c>
      <c r="I69" s="86">
        <f t="shared" si="3"/>
        <v>2.170799781351828</v>
      </c>
      <c r="J69" s="88">
        <f t="shared" si="3"/>
        <v>3.018255765478636</v>
      </c>
      <c r="K69" s="86">
        <f t="shared" si="3"/>
        <v>2.1727532988892344</v>
      </c>
      <c r="L69" s="89">
        <f t="shared" si="3"/>
        <v>1.1826574553359201</v>
      </c>
    </row>
    <row r="70" spans="1:12" ht="12.75">
      <c r="A70" s="42" t="s">
        <v>52</v>
      </c>
      <c r="B70" s="88">
        <f aca="true" t="shared" si="4" ref="B70:L70">B43*100/B$19</f>
        <v>5.694685330214911</v>
      </c>
      <c r="C70" s="86">
        <f t="shared" si="4"/>
        <v>5.557930118813044</v>
      </c>
      <c r="D70" s="87">
        <f t="shared" si="4"/>
        <v>5.103387296723275</v>
      </c>
      <c r="E70" s="86">
        <f t="shared" si="4"/>
        <v>6.957680706290272</v>
      </c>
      <c r="F70" s="87">
        <f t="shared" si="4"/>
        <v>7.058287722187195</v>
      </c>
      <c r="G70" s="86">
        <f t="shared" si="4"/>
        <v>5.468784888924274</v>
      </c>
      <c r="H70" s="87">
        <f t="shared" si="4"/>
        <v>6.866736745480657</v>
      </c>
      <c r="I70" s="86">
        <f t="shared" si="4"/>
        <v>8.360545741442294</v>
      </c>
      <c r="J70" s="88">
        <f t="shared" si="4"/>
        <v>11.077267324208666</v>
      </c>
      <c r="K70" s="86">
        <f t="shared" si="4"/>
        <v>8.291140826113278</v>
      </c>
      <c r="L70" s="89">
        <f t="shared" si="4"/>
        <v>4.857568535340549</v>
      </c>
    </row>
    <row r="71" spans="1:12" ht="12.75">
      <c r="A71" s="42" t="s">
        <v>53</v>
      </c>
      <c r="B71" s="88">
        <f aca="true" t="shared" si="5" ref="B71:L71">B44*100/B$19</f>
        <v>13.736634961025961</v>
      </c>
      <c r="C71" s="86">
        <f t="shared" si="5"/>
        <v>13.557325066312707</v>
      </c>
      <c r="D71" s="87">
        <f t="shared" si="5"/>
        <v>12.576299810141721</v>
      </c>
      <c r="E71" s="86">
        <f t="shared" si="5"/>
        <v>17.660232788152697</v>
      </c>
      <c r="F71" s="87">
        <f t="shared" si="5"/>
        <v>17.958041527348048</v>
      </c>
      <c r="G71" s="86">
        <f t="shared" si="5"/>
        <v>12.732147429012754</v>
      </c>
      <c r="H71" s="87">
        <f t="shared" si="5"/>
        <v>16.486287747558347</v>
      </c>
      <c r="I71" s="86">
        <f t="shared" si="5"/>
        <v>17.591264261386947</v>
      </c>
      <c r="J71" s="88">
        <f t="shared" si="5"/>
        <v>20.794137199769164</v>
      </c>
      <c r="K71" s="86">
        <f t="shared" si="5"/>
        <v>17.40266311782508</v>
      </c>
      <c r="L71" s="89">
        <f t="shared" si="5"/>
        <v>12.205593678983371</v>
      </c>
    </row>
    <row r="72" spans="1:12" ht="12.75">
      <c r="A72" s="42" t="s">
        <v>54</v>
      </c>
      <c r="B72" s="88">
        <f aca="true" t="shared" si="6" ref="B72:L72">B45*100/B$19</f>
        <v>6.000967175327449</v>
      </c>
      <c r="C72" s="86">
        <f t="shared" si="6"/>
        <v>5.962684690585949</v>
      </c>
      <c r="D72" s="87">
        <f t="shared" si="6"/>
        <v>5.63086648368942</v>
      </c>
      <c r="E72" s="86">
        <f t="shared" si="6"/>
        <v>7.28877932437443</v>
      </c>
      <c r="F72" s="87">
        <f t="shared" si="6"/>
        <v>7.913729697840001</v>
      </c>
      <c r="G72" s="86">
        <f t="shared" si="6"/>
        <v>5.875959158096979</v>
      </c>
      <c r="H72" s="87">
        <f t="shared" si="6"/>
        <v>7.361236545607983</v>
      </c>
      <c r="I72" s="86">
        <f t="shared" si="6"/>
        <v>7.253408386890399</v>
      </c>
      <c r="J72" s="88">
        <f t="shared" si="6"/>
        <v>7.5077369060210755</v>
      </c>
      <c r="K72" s="86">
        <f t="shared" si="6"/>
        <v>7.013497289227193</v>
      </c>
      <c r="L72" s="89">
        <f t="shared" si="6"/>
        <v>5.533486291303015</v>
      </c>
    </row>
    <row r="73" spans="1:12" ht="12.75">
      <c r="A73" s="33" t="s">
        <v>55</v>
      </c>
      <c r="B73" s="92">
        <f aca="true" t="shared" si="7" ref="B73:L73">B46*100/B$19</f>
        <v>62.718223360884934</v>
      </c>
      <c r="C73" s="90">
        <f t="shared" si="7"/>
        <v>62.95591023430409</v>
      </c>
      <c r="D73" s="91">
        <f t="shared" si="7"/>
        <v>63.30317731185956</v>
      </c>
      <c r="E73" s="90">
        <f t="shared" si="7"/>
        <v>59.876909977021214</v>
      </c>
      <c r="F73" s="91">
        <f t="shared" si="7"/>
        <v>60.520817969792105</v>
      </c>
      <c r="G73" s="90">
        <f t="shared" si="7"/>
        <v>67.70045148857052</v>
      </c>
      <c r="H73" s="91">
        <f t="shared" si="7"/>
        <v>63.024048877505194</v>
      </c>
      <c r="I73" s="90">
        <f t="shared" si="7"/>
        <v>62.22810378146969</v>
      </c>
      <c r="J73" s="92">
        <f t="shared" si="7"/>
        <v>53.363047262219865</v>
      </c>
      <c r="K73" s="90">
        <f t="shared" si="7"/>
        <v>61.117730929128975</v>
      </c>
      <c r="L73" s="93">
        <f t="shared" si="7"/>
        <v>63.5032092137632</v>
      </c>
    </row>
    <row r="74" spans="1:12" ht="12.75">
      <c r="A74" s="42" t="s">
        <v>56</v>
      </c>
      <c r="B74" s="88">
        <f aca="true" t="shared" si="8" ref="B74:L74">B47*100/B$19</f>
        <v>10.049598647446716</v>
      </c>
      <c r="C74" s="86">
        <f t="shared" si="8"/>
        <v>10.002545810759766</v>
      </c>
      <c r="D74" s="87">
        <f t="shared" si="8"/>
        <v>9.242394524350864</v>
      </c>
      <c r="E74" s="86">
        <f t="shared" si="8"/>
        <v>11.342022576727805</v>
      </c>
      <c r="F74" s="87">
        <f t="shared" si="8"/>
        <v>12.02829538842544</v>
      </c>
      <c r="G74" s="86">
        <f t="shared" si="8"/>
        <v>11.487467216409184</v>
      </c>
      <c r="H74" s="87">
        <f t="shared" si="8"/>
        <v>14.012308208597979</v>
      </c>
      <c r="I74" s="86">
        <f t="shared" si="8"/>
        <v>15.766890483885184</v>
      </c>
      <c r="J74" s="88">
        <f t="shared" si="8"/>
        <v>11.90156281701143</v>
      </c>
      <c r="K74" s="86">
        <f t="shared" si="8"/>
        <v>14.306691601793766</v>
      </c>
      <c r="L74" s="89">
        <f t="shared" si="8"/>
        <v>8.89137320855202</v>
      </c>
    </row>
    <row r="75" spans="1:12" ht="12.75">
      <c r="A75" s="42" t="s">
        <v>57</v>
      </c>
      <c r="B75" s="88">
        <f aca="true" t="shared" si="9" ref="B75:L75">B48*100/B$19</f>
        <v>30.83464568024224</v>
      </c>
      <c r="C75" s="86">
        <f t="shared" si="9"/>
        <v>30.905597437536557</v>
      </c>
      <c r="D75" s="87">
        <f t="shared" si="9"/>
        <v>30.367295045385227</v>
      </c>
      <c r="E75" s="86">
        <f t="shared" si="9"/>
        <v>30.652519239838483</v>
      </c>
      <c r="F75" s="87">
        <f t="shared" si="9"/>
        <v>30.934567927246913</v>
      </c>
      <c r="G75" s="86">
        <f t="shared" si="9"/>
        <v>36.03961088284879</v>
      </c>
      <c r="H75" s="87">
        <f t="shared" si="9"/>
        <v>32.85117135257046</v>
      </c>
      <c r="I75" s="86">
        <f t="shared" si="9"/>
        <v>35.174612639892004</v>
      </c>
      <c r="J75" s="88">
        <f t="shared" si="9"/>
        <v>28.04203801769154</v>
      </c>
      <c r="K75" s="86">
        <f t="shared" si="9"/>
        <v>33.84698483822772</v>
      </c>
      <c r="L75" s="89">
        <f t="shared" si="9"/>
        <v>30.114015644193955</v>
      </c>
    </row>
    <row r="76" spans="1:12" ht="12.75">
      <c r="A76" s="42" t="s">
        <v>58</v>
      </c>
      <c r="B76" s="88">
        <f aca="true" t="shared" si="10" ref="B76:L76">B49*100/B$19</f>
        <v>21.833979033195977</v>
      </c>
      <c r="C76" s="86">
        <f t="shared" si="10"/>
        <v>22.047766986007773</v>
      </c>
      <c r="D76" s="87">
        <f t="shared" si="10"/>
        <v>23.693487742123462</v>
      </c>
      <c r="E76" s="86">
        <f t="shared" si="10"/>
        <v>17.882368160454924</v>
      </c>
      <c r="F76" s="87">
        <f t="shared" si="10"/>
        <v>17.55795465411975</v>
      </c>
      <c r="G76" s="86">
        <f t="shared" si="10"/>
        <v>20.173373389312555</v>
      </c>
      <c r="H76" s="87">
        <f t="shared" si="10"/>
        <v>16.160569316336755</v>
      </c>
      <c r="I76" s="86">
        <f t="shared" si="10"/>
        <v>11.286600657692503</v>
      </c>
      <c r="J76" s="88">
        <f t="shared" si="10"/>
        <v>13.419446427516899</v>
      </c>
      <c r="K76" s="86">
        <f t="shared" si="10"/>
        <v>12.964054489107491</v>
      </c>
      <c r="L76" s="89">
        <f t="shared" si="10"/>
        <v>24.497820361017226</v>
      </c>
    </row>
    <row r="77" spans="1:12" ht="13.5" thickBot="1">
      <c r="A77" s="37" t="s">
        <v>59</v>
      </c>
      <c r="B77" s="97">
        <f aca="true" t="shared" si="11" ref="B77:L77">B50*100/B$19</f>
        <v>10.43770597938135</v>
      </c>
      <c r="C77" s="98">
        <f t="shared" si="11"/>
        <v>10.595182330743786</v>
      </c>
      <c r="D77" s="100">
        <f t="shared" si="11"/>
        <v>12.131787135702886</v>
      </c>
      <c r="E77" s="102">
        <f t="shared" si="11"/>
        <v>6.523856245769482</v>
      </c>
      <c r="F77" s="100">
        <f t="shared" si="11"/>
        <v>4.80185286333188</v>
      </c>
      <c r="G77" s="103">
        <f t="shared" si="11"/>
        <v>6.878618218249854</v>
      </c>
      <c r="H77" s="100">
        <f t="shared" si="11"/>
        <v>4.613357416756733</v>
      </c>
      <c r="I77" s="99">
        <f t="shared" si="11"/>
        <v>2.3958780474588393</v>
      </c>
      <c r="J77" s="97">
        <f t="shared" si="11"/>
        <v>4.23955554230259</v>
      </c>
      <c r="K77" s="104">
        <f t="shared" si="11"/>
        <v>4.002214538816235</v>
      </c>
      <c r="L77" s="101">
        <f t="shared" si="11"/>
        <v>12.717484825273944</v>
      </c>
    </row>
    <row r="79" ht="12.75">
      <c r="A79" t="s">
        <v>74</v>
      </c>
    </row>
  </sheetData>
  <mergeCells count="2">
    <mergeCell ref="C6:J6"/>
    <mergeCell ref="C8:I8"/>
  </mergeCells>
  <printOptions/>
  <pageMargins left="0.58" right="0.41" top="0.79" bottom="0.87" header="0.56" footer="0.5"/>
  <pageSetup horizontalDpi="600" verticalDpi="600" orientation="portrait" scale="61" r:id="rId1"/>
  <headerFooter alignWithMargins="0">
    <oddHeader>&amp;L&amp;"Arial,Bold"Census 2000 PHC-T-9.  Population by Age, Sex, Race, and Hispanic or Latino Origin for the United States: 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2001-09-05T18:36:59Z</cp:lastPrinted>
  <dcterms:created xsi:type="dcterms:W3CDTF">2001-04-05T20:40:31Z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