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46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'Data'!$A$1:$AJ$29</definedName>
    <definedName name="TITLE">'Data'!$A$1:$A$1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<sst xmlns="http://schemas.openxmlformats.org/spreadsheetml/2006/main" count="142" uniqueCount="49">
  <si>
    <t>comparison of the child's and parents' surnames on the birth certificate</t>
  </si>
  <si>
    <t>for those States that do not report on marital status. No estimates</t>
  </si>
  <si>
    <t>included for misstatements on birth records or failure to register</t>
  </si>
  <si>
    <t>White</t>
  </si>
  <si>
    <t>Black</t>
  </si>
  <si>
    <t>Under 15 years</t>
  </si>
  <si>
    <t>15 to 19 years</t>
  </si>
  <si>
    <t>20 to 24 years</t>
  </si>
  <si>
    <t>25 to 29 years</t>
  </si>
  <si>
    <t>30 to 34 years</t>
  </si>
  <si>
    <t>35 to 39 years</t>
  </si>
  <si>
    <t>(NA)</t>
  </si>
  <si>
    <t>40 years and over</t>
  </si>
  <si>
    <t>FOOTNOTES</t>
  </si>
  <si>
    <t>Marital status is inferred from a</t>
  </si>
  <si>
    <t>American Indian, Eskimo, Aleut</t>
  </si>
  <si>
    <t>Asian or Pacific Islander</t>
  </si>
  <si>
    <t>Hispanic</t>
  </si>
  <si>
    <t>Non-Hispanic White</t>
  </si>
  <si>
    <t>Non-Hispanic Black</t>
  </si>
  <si>
    <t>Race and age of mother</t>
  </si>
  <si>
    <t>SYMBOL</t>
  </si>
  <si>
    <t>NA Not available.</t>
  </si>
  <si>
    <t>Percent distribution</t>
  </si>
  <si>
    <t xml:space="preserve">    Total live births \2</t>
  </si>
  <si>
    <t>\3</t>
  </si>
  <si>
    <t>\1 Rate per 1,000 unmarried women (never-married, widowed, and divorced)</t>
  </si>
  <si>
    <t>estimated as of July 1. Total rate and rates by race cover women 15 to 44 years old.</t>
  </si>
  <si>
    <t>\3 Excludes data for New Hampshire and Oklahoma, which did not report Hispanic origin.</t>
  </si>
  <si>
    <t>Persons of Hispanic origin may be of any race.</t>
  </si>
  <si>
    <t>Number (1,000)</t>
  </si>
  <si>
    <t>Birth Rate \1</t>
  </si>
  <si>
    <t>Excludes births to nonresidents of the United States.</t>
  </si>
  <si>
    <t>[1,165 represents 1,165,000.</t>
  </si>
  <si>
    <t>Rate for unmarried women 40 years and over relate births to women 40 years</t>
  </si>
  <si>
    <t>and over to unmarried women 40 to 44 years old.</t>
  </si>
  <si>
    <t>births. Based on race and Hispanic origin of mother. See also Appendix III]</t>
  </si>
  <si>
    <t>\2 Includes races other than White and Black not shown separately.</t>
  </si>
  <si>
    <t>\4 Birth rates computed by relating births to unmarried mothers aged 40 years and over to unmarried women aged 40-44 years.</t>
  </si>
  <si>
    <t>\4</t>
  </si>
  <si>
    <t>See notes</t>
  </si>
  <si>
    <t>Back to data</t>
  </si>
  <si>
    <t>HEADNOTE</t>
  </si>
  <si>
    <t>Source: U.S. National Center for Health Statistics, National Vital Statistics Reports (NVSR)</t>
  </si>
  <si>
    <t>Births: Final Data for 2005, Volume 56, Number 6, December 5, 2007; and earlier reports</t>
  </si>
  <si>
    <t>For more information:</t>
  </si>
  <si>
    <t>http://www.cdc.gov/nchs/births.htm</t>
  </si>
  <si>
    <t>Source: U.S. National Center for Health Statistics, National Vital Statistics Reports (NVSR) Births: Final Data for 2005, Volume 56, Number 6, December 5, 2007; and earlier reports</t>
  </si>
  <si>
    <r>
      <t>Table 84.</t>
    </r>
    <r>
      <rPr>
        <b/>
        <sz val="12"/>
        <rFont val="Courier New"/>
        <family val="0"/>
      </rPr>
      <t xml:space="preserve"> Births to Unmarried Women, by Race, Hispanic Origin, and Age of Mother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</si>
</sst>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0.00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3" fontId="0" fillId="0" borderId="2" xfId="0" applyNumberFormat="1" applyFont="1" applyBorder="1" applyAlignment="1">
      <alignment horizontal="fill"/>
    </xf>
    <xf numFmtId="0" fontId="0" fillId="0" borderId="0" xfId="0" applyNumberFormat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NumberFormat="1" applyBorder="1" applyAlignment="1" quotePrefix="1">
      <alignment horizontal="right"/>
    </xf>
    <xf numFmtId="17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5" fillId="0" borderId="0" xfId="16" applyAlignment="1">
      <alignment/>
    </xf>
    <xf numFmtId="0" fontId="5" fillId="0" borderId="0" xfId="16" applyFont="1" applyAlignment="1">
      <alignment/>
    </xf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birth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8.796875" defaultRowHeight="15.75" customHeight="1"/>
  <cols>
    <col min="1" max="1" width="30.796875" style="0" customWidth="1"/>
    <col min="2" max="2" width="4.19921875" style="0" customWidth="1"/>
    <col min="3" max="11" width="9.69921875" style="0" customWidth="1"/>
    <col min="12" max="12" width="4.19921875" style="0" customWidth="1"/>
    <col min="13" max="21" width="9.69921875" style="0" customWidth="1"/>
    <col min="22" max="22" width="4.19921875" style="0" customWidth="1"/>
    <col min="23" max="26" width="9.69921875" style="0" customWidth="1"/>
    <col min="27" max="27" width="4.19921875" style="0" customWidth="1"/>
    <col min="28" max="28" width="9.69921875" style="0" customWidth="1"/>
    <col min="29" max="29" width="4.19921875" style="0" customWidth="1"/>
    <col min="30" max="30" width="9.69921875" style="0" customWidth="1"/>
    <col min="31" max="31" width="4.19921875" style="0" customWidth="1"/>
    <col min="32" max="32" width="9.69921875" style="0" customWidth="1"/>
    <col min="33" max="33" width="4.19921875" style="0" customWidth="1"/>
    <col min="34" max="34" width="9.69921875" style="0" customWidth="1"/>
    <col min="35" max="35" width="4.19921875" style="0" customWidth="1"/>
    <col min="36" max="16384" width="9.69921875" style="0" customWidth="1"/>
  </cols>
  <sheetData>
    <row r="1" spans="1:8" ht="15.75" customHeight="1">
      <c r="A1" s="14" t="s">
        <v>48</v>
      </c>
      <c r="B1" s="8"/>
      <c r="C1" s="2"/>
      <c r="D1" s="1"/>
      <c r="E1" s="1"/>
      <c r="F1" s="1"/>
      <c r="G1" s="1"/>
      <c r="H1" s="1"/>
    </row>
    <row r="2" spans="1:8" ht="15.75" customHeight="1">
      <c r="A2" s="1"/>
      <c r="B2" s="8"/>
      <c r="C2" s="1"/>
      <c r="D2" s="1"/>
      <c r="E2" s="1"/>
      <c r="F2" s="1"/>
      <c r="G2" s="1"/>
      <c r="H2" s="1"/>
    </row>
    <row r="3" spans="1:8" ht="15.75" customHeight="1">
      <c r="A3" s="45" t="s">
        <v>40</v>
      </c>
      <c r="B3" s="1"/>
      <c r="C3" s="1"/>
      <c r="D3" s="1"/>
      <c r="E3" s="1"/>
      <c r="F3" s="1"/>
      <c r="G3" s="1"/>
      <c r="H3" s="1"/>
    </row>
    <row r="4" spans="1:35" ht="15.75" customHeight="1">
      <c r="A4" s="1"/>
      <c r="B4" s="8"/>
      <c r="C4" s="1"/>
      <c r="D4" s="1"/>
      <c r="E4" s="1"/>
      <c r="F4" s="1"/>
      <c r="G4" s="1"/>
      <c r="H4" s="1"/>
      <c r="AH4" s="32"/>
      <c r="AI4" s="32"/>
    </row>
    <row r="5" spans="1:36" ht="15.75" customHeight="1">
      <c r="A5" s="3"/>
      <c r="B5" s="50" t="s">
        <v>30</v>
      </c>
      <c r="C5" s="51"/>
      <c r="D5" s="51"/>
      <c r="E5" s="51"/>
      <c r="F5" s="51"/>
      <c r="G5" s="51"/>
      <c r="H5" s="51"/>
      <c r="I5" s="51"/>
      <c r="J5" s="51"/>
      <c r="K5" s="52"/>
      <c r="L5" s="56" t="s">
        <v>23</v>
      </c>
      <c r="M5" s="51"/>
      <c r="N5" s="51"/>
      <c r="O5" s="51"/>
      <c r="P5" s="51"/>
      <c r="Q5" s="51"/>
      <c r="R5" s="51"/>
      <c r="S5" s="51"/>
      <c r="T5" s="51"/>
      <c r="U5" s="52"/>
      <c r="V5" s="57" t="s">
        <v>31</v>
      </c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</row>
    <row r="6" spans="1:36" ht="15.75" customHeight="1">
      <c r="A6" s="29"/>
      <c r="B6" s="53"/>
      <c r="C6" s="54"/>
      <c r="D6" s="54"/>
      <c r="E6" s="54"/>
      <c r="F6" s="54"/>
      <c r="G6" s="54"/>
      <c r="H6" s="54"/>
      <c r="I6" s="54"/>
      <c r="J6" s="54"/>
      <c r="K6" s="55"/>
      <c r="L6" s="53"/>
      <c r="M6" s="54"/>
      <c r="N6" s="54"/>
      <c r="O6" s="54"/>
      <c r="P6" s="54"/>
      <c r="Q6" s="54"/>
      <c r="R6" s="54"/>
      <c r="S6" s="54"/>
      <c r="T6" s="54"/>
      <c r="U6" s="55"/>
      <c r="V6" s="59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</row>
    <row r="7" spans="1:36" ht="15.75" customHeight="1">
      <c r="A7" s="29"/>
      <c r="B7" s="30"/>
      <c r="C7" s="29"/>
      <c r="D7" s="29"/>
      <c r="E7" s="29"/>
      <c r="F7" s="29"/>
      <c r="G7" s="29"/>
      <c r="H7" s="29"/>
      <c r="I7" s="29"/>
      <c r="J7" s="29"/>
      <c r="K7" s="29"/>
      <c r="L7" s="30"/>
      <c r="M7" s="29"/>
      <c r="N7" s="29"/>
      <c r="O7" s="29"/>
      <c r="P7" s="29"/>
      <c r="Q7" s="29"/>
      <c r="R7" s="29"/>
      <c r="S7" s="29"/>
      <c r="T7" s="29"/>
      <c r="U7" s="29"/>
      <c r="V7" s="30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 s="17" customFormat="1" ht="15.75" customHeight="1">
      <c r="A8" s="20" t="s">
        <v>20</v>
      </c>
      <c r="B8" s="16"/>
      <c r="C8" s="21">
        <v>1990</v>
      </c>
      <c r="D8" s="15">
        <v>1995</v>
      </c>
      <c r="E8" s="15">
        <v>1999</v>
      </c>
      <c r="F8" s="15">
        <v>2000</v>
      </c>
      <c r="G8" s="15">
        <v>2001</v>
      </c>
      <c r="H8" s="15">
        <v>2002</v>
      </c>
      <c r="I8" s="15">
        <v>2003</v>
      </c>
      <c r="J8" s="40">
        <v>2004</v>
      </c>
      <c r="K8" s="40">
        <v>2005</v>
      </c>
      <c r="L8" s="16"/>
      <c r="M8" s="21">
        <v>1990</v>
      </c>
      <c r="N8" s="21">
        <v>1995</v>
      </c>
      <c r="O8" s="21">
        <v>1999</v>
      </c>
      <c r="P8" s="21">
        <v>2000</v>
      </c>
      <c r="Q8" s="21">
        <v>2001</v>
      </c>
      <c r="R8" s="21">
        <v>2002</v>
      </c>
      <c r="S8" s="21">
        <v>2003</v>
      </c>
      <c r="T8" s="41">
        <v>2004</v>
      </c>
      <c r="U8" s="41">
        <v>2005</v>
      </c>
      <c r="V8" s="16"/>
      <c r="W8" s="21">
        <v>1990</v>
      </c>
      <c r="X8" s="21">
        <v>1995</v>
      </c>
      <c r="Y8" s="21">
        <v>1999</v>
      </c>
      <c r="Z8" s="21">
        <v>2000</v>
      </c>
      <c r="AA8" s="21"/>
      <c r="AB8" s="21">
        <v>2001</v>
      </c>
      <c r="AC8" s="21"/>
      <c r="AD8" s="21">
        <v>2002</v>
      </c>
      <c r="AE8" s="21"/>
      <c r="AF8" s="21">
        <v>2003</v>
      </c>
      <c r="AG8" s="21"/>
      <c r="AH8" s="41">
        <v>2004</v>
      </c>
      <c r="AI8" s="41"/>
      <c r="AJ8" s="41">
        <v>2005</v>
      </c>
    </row>
    <row r="9" spans="1:36" ht="15.75" customHeight="1">
      <c r="A9" s="4"/>
      <c r="B9" s="10"/>
      <c r="C9" s="4"/>
      <c r="D9" s="4"/>
      <c r="E9" s="4"/>
      <c r="F9" s="4"/>
      <c r="G9" s="4"/>
      <c r="H9" s="4"/>
      <c r="I9" s="4"/>
      <c r="J9" s="4"/>
      <c r="K9" s="4"/>
      <c r="L9" s="10"/>
      <c r="M9" s="4"/>
      <c r="N9" s="4"/>
      <c r="O9" s="4"/>
      <c r="P9" s="4"/>
      <c r="Q9" s="4"/>
      <c r="R9" s="4"/>
      <c r="S9" s="4"/>
      <c r="T9" s="4"/>
      <c r="U9" s="4"/>
      <c r="V9" s="10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17" customFormat="1" ht="15.75" customHeight="1">
      <c r="A10" s="15" t="s">
        <v>24</v>
      </c>
      <c r="B10" s="16"/>
      <c r="C10" s="23">
        <v>1165.384</v>
      </c>
      <c r="D10" s="18">
        <v>1253.976</v>
      </c>
      <c r="E10" s="18">
        <v>1308</v>
      </c>
      <c r="F10" s="18">
        <v>1347.043</v>
      </c>
      <c r="G10" s="18">
        <v>1349</v>
      </c>
      <c r="H10" s="18">
        <v>1365.966</v>
      </c>
      <c r="I10" s="19">
        <v>1415.995</v>
      </c>
      <c r="J10" s="18">
        <v>1470.189</v>
      </c>
      <c r="K10" s="18">
        <v>1527.034</v>
      </c>
      <c r="L10" s="33"/>
      <c r="M10" s="27">
        <f>C10/$C$10*100</f>
        <v>100</v>
      </c>
      <c r="N10" s="27">
        <f>D10/$D$10*100</f>
        <v>100</v>
      </c>
      <c r="O10" s="27">
        <v>100</v>
      </c>
      <c r="P10" s="27">
        <f>F10/$F$10*100</f>
        <v>100</v>
      </c>
      <c r="Q10" s="27">
        <f>G10/$G$10*100</f>
        <v>100</v>
      </c>
      <c r="R10" s="27">
        <f>H10/$H$10*100</f>
        <v>100</v>
      </c>
      <c r="S10" s="27">
        <f aca="true" t="shared" si="0" ref="S10:S17">I10/$I$10*100</f>
        <v>100</v>
      </c>
      <c r="T10" s="27">
        <f aca="true" t="shared" si="1" ref="T10:T17">J10/J$10*100</f>
        <v>100</v>
      </c>
      <c r="U10" s="27">
        <v>100</v>
      </c>
      <c r="V10" s="16"/>
      <c r="W10" s="28">
        <v>43.8</v>
      </c>
      <c r="X10" s="28">
        <v>44.3</v>
      </c>
      <c r="Y10" s="28">
        <v>43.3</v>
      </c>
      <c r="Z10" s="28">
        <v>44.1</v>
      </c>
      <c r="AA10" s="28"/>
      <c r="AB10" s="28">
        <v>43.8</v>
      </c>
      <c r="AC10" s="28"/>
      <c r="AD10" s="21">
        <v>43.7</v>
      </c>
      <c r="AE10" s="21"/>
      <c r="AF10" s="35">
        <v>44.9</v>
      </c>
      <c r="AG10" s="35"/>
      <c r="AH10" s="36">
        <v>46.1</v>
      </c>
      <c r="AI10" s="36"/>
      <c r="AJ10" s="17">
        <v>47.5</v>
      </c>
    </row>
    <row r="11" spans="1:36" ht="15.75" customHeight="1">
      <c r="A11" s="8" t="s">
        <v>3</v>
      </c>
      <c r="B11" s="9"/>
      <c r="C11" s="24">
        <v>669.698</v>
      </c>
      <c r="D11" s="5">
        <v>784.992</v>
      </c>
      <c r="E11" s="5">
        <v>840</v>
      </c>
      <c r="F11" s="5">
        <v>866.355</v>
      </c>
      <c r="G11" s="5">
        <v>880</v>
      </c>
      <c r="H11" s="5">
        <v>904.461</v>
      </c>
      <c r="I11" s="13">
        <v>947.012</v>
      </c>
      <c r="J11" s="13">
        <v>983.459</v>
      </c>
      <c r="K11" s="13">
        <v>1022.58</v>
      </c>
      <c r="L11" s="9"/>
      <c r="M11" s="27">
        <f>C11/$C$10*100</f>
        <v>57.46586532850975</v>
      </c>
      <c r="N11" s="27">
        <f>D11/$D$10*100</f>
        <v>62.60024115294072</v>
      </c>
      <c r="O11" s="22">
        <v>64.1</v>
      </c>
      <c r="P11" s="27">
        <f>F11/$F$10*100</f>
        <v>64.31531881313366</v>
      </c>
      <c r="Q11" s="27">
        <f>G11/$G$10*100</f>
        <v>65.23350630096367</v>
      </c>
      <c r="R11" s="27">
        <f>H11/$H$10*100</f>
        <v>66.21401996828618</v>
      </c>
      <c r="S11" s="27">
        <f t="shared" si="0"/>
        <v>66.87961468790498</v>
      </c>
      <c r="T11" s="27">
        <f t="shared" si="1"/>
        <v>66.89337221268829</v>
      </c>
      <c r="U11" s="27">
        <v>66.96511014162094</v>
      </c>
      <c r="V11" s="9"/>
      <c r="W11" s="27">
        <v>32.9</v>
      </c>
      <c r="X11" s="27">
        <v>37</v>
      </c>
      <c r="Y11" s="27">
        <v>37.4</v>
      </c>
      <c r="Z11" s="27">
        <v>38.2</v>
      </c>
      <c r="AA11" s="27"/>
      <c r="AB11" s="27">
        <v>38.5</v>
      </c>
      <c r="AC11" s="27"/>
      <c r="AD11" s="22">
        <v>38.9</v>
      </c>
      <c r="AE11" s="22"/>
      <c r="AF11" s="37">
        <v>40.4</v>
      </c>
      <c r="AG11" s="37"/>
      <c r="AH11" s="25">
        <v>41.6</v>
      </c>
      <c r="AI11" s="25"/>
      <c r="AJ11" s="43">
        <v>43</v>
      </c>
    </row>
    <row r="12" spans="1:36" ht="15.75" customHeight="1">
      <c r="A12" s="8" t="s">
        <v>4</v>
      </c>
      <c r="B12" s="9"/>
      <c r="C12" s="24">
        <v>455.304</v>
      </c>
      <c r="D12" s="5">
        <v>421.489</v>
      </c>
      <c r="E12" s="5">
        <v>417</v>
      </c>
      <c r="F12" s="5">
        <v>426.649</v>
      </c>
      <c r="G12" s="5">
        <v>415</v>
      </c>
      <c r="H12" s="5">
        <v>404.864</v>
      </c>
      <c r="I12" s="13">
        <v>409.333</v>
      </c>
      <c r="J12" s="13">
        <v>423.95</v>
      </c>
      <c r="K12" s="13">
        <v>438.614</v>
      </c>
      <c r="L12" s="9"/>
      <c r="M12" s="27">
        <f>C12/$C$10*100</f>
        <v>39.06901072951061</v>
      </c>
      <c r="N12" s="27">
        <f>D12/$D$10*100</f>
        <v>33.61220629421934</v>
      </c>
      <c r="O12" s="22">
        <v>31.9</v>
      </c>
      <c r="P12" s="27">
        <f>F12/$F$10*100</f>
        <v>31.67300524185197</v>
      </c>
      <c r="Q12" s="27">
        <f>G12/$G$10*100</f>
        <v>30.763528539659006</v>
      </c>
      <c r="R12" s="27">
        <f>H12/$H$10*100</f>
        <v>29.639390731540903</v>
      </c>
      <c r="S12" s="27">
        <f t="shared" si="0"/>
        <v>28.907799815677322</v>
      </c>
      <c r="T12" s="27">
        <f t="shared" si="1"/>
        <v>28.836428513612873</v>
      </c>
      <c r="U12" s="27">
        <v>28.723263529168307</v>
      </c>
      <c r="V12" s="9"/>
      <c r="W12" s="27">
        <v>90.5</v>
      </c>
      <c r="X12" s="27">
        <v>74.5</v>
      </c>
      <c r="Y12" s="27">
        <v>69.7</v>
      </c>
      <c r="Z12" s="27">
        <v>70.5</v>
      </c>
      <c r="AA12" s="27"/>
      <c r="AB12" s="27">
        <v>68.1</v>
      </c>
      <c r="AC12" s="27"/>
      <c r="AD12" s="22">
        <v>66.2</v>
      </c>
      <c r="AE12" s="22"/>
      <c r="AF12" s="37">
        <v>66.3</v>
      </c>
      <c r="AG12" s="37"/>
      <c r="AH12" s="25">
        <v>67.2</v>
      </c>
      <c r="AI12" s="25"/>
      <c r="AJ12">
        <v>67.8</v>
      </c>
    </row>
    <row r="13" spans="1:36" ht="15.75" customHeight="1">
      <c r="A13" s="1" t="s">
        <v>15</v>
      </c>
      <c r="B13" s="9"/>
      <c r="C13" s="25" t="s">
        <v>11</v>
      </c>
      <c r="D13" s="12" t="s">
        <v>11</v>
      </c>
      <c r="E13" s="6" t="s">
        <v>11</v>
      </c>
      <c r="F13" s="12" t="s">
        <v>11</v>
      </c>
      <c r="G13" s="6" t="s">
        <v>11</v>
      </c>
      <c r="H13" s="6" t="s">
        <v>11</v>
      </c>
      <c r="I13" s="13">
        <v>26.401</v>
      </c>
      <c r="J13" s="13">
        <v>27.376</v>
      </c>
      <c r="K13" s="13">
        <v>28.461</v>
      </c>
      <c r="L13" s="9"/>
      <c r="M13" s="25" t="s">
        <v>11</v>
      </c>
      <c r="N13" s="25" t="s">
        <v>11</v>
      </c>
      <c r="O13" s="42" t="s">
        <v>11</v>
      </c>
      <c r="P13" s="25" t="s">
        <v>11</v>
      </c>
      <c r="Q13" s="42" t="s">
        <v>11</v>
      </c>
      <c r="R13" s="42" t="s">
        <v>11</v>
      </c>
      <c r="S13" s="27">
        <f t="shared" si="0"/>
        <v>1.8644839847598331</v>
      </c>
      <c r="T13" s="27">
        <f t="shared" si="1"/>
        <v>1.8620735157180472</v>
      </c>
      <c r="U13" s="27">
        <v>1.8638091882695476</v>
      </c>
      <c r="V13" s="31"/>
      <c r="W13" s="25" t="s">
        <v>11</v>
      </c>
      <c r="X13" s="25" t="s">
        <v>11</v>
      </c>
      <c r="Y13" s="25" t="s">
        <v>11</v>
      </c>
      <c r="Z13" s="25" t="s">
        <v>11</v>
      </c>
      <c r="AA13" s="25"/>
      <c r="AB13" s="25" t="s">
        <v>11</v>
      </c>
      <c r="AC13" s="25"/>
      <c r="AD13" s="25" t="s">
        <v>11</v>
      </c>
      <c r="AE13" s="25"/>
      <c r="AF13" s="25" t="s">
        <v>11</v>
      </c>
      <c r="AG13" s="25"/>
      <c r="AH13" s="25" t="s">
        <v>11</v>
      </c>
      <c r="AI13" s="25"/>
      <c r="AJ13" s="25" t="s">
        <v>11</v>
      </c>
    </row>
    <row r="14" spans="1:36" ht="15.75" customHeight="1">
      <c r="A14" s="1" t="s">
        <v>16</v>
      </c>
      <c r="B14" s="9"/>
      <c r="C14" s="25" t="s">
        <v>11</v>
      </c>
      <c r="D14" s="12" t="s">
        <v>11</v>
      </c>
      <c r="E14" s="6" t="s">
        <v>11</v>
      </c>
      <c r="F14" s="12" t="s">
        <v>11</v>
      </c>
      <c r="G14" s="6" t="s">
        <v>11</v>
      </c>
      <c r="H14" s="6" t="s">
        <v>11</v>
      </c>
      <c r="I14" s="13">
        <v>33.249</v>
      </c>
      <c r="J14" s="13">
        <v>35.404</v>
      </c>
      <c r="K14" s="13">
        <v>37.399</v>
      </c>
      <c r="L14" s="9"/>
      <c r="M14" s="25" t="s">
        <v>11</v>
      </c>
      <c r="N14" s="25" t="s">
        <v>11</v>
      </c>
      <c r="O14" s="42" t="s">
        <v>11</v>
      </c>
      <c r="P14" s="25" t="s">
        <v>11</v>
      </c>
      <c r="Q14" s="42" t="s">
        <v>11</v>
      </c>
      <c r="R14" s="42" t="s">
        <v>11</v>
      </c>
      <c r="S14" s="27">
        <f t="shared" si="0"/>
        <v>2.3481015116578807</v>
      </c>
      <c r="T14" s="27">
        <f t="shared" si="1"/>
        <v>2.4081257579807764</v>
      </c>
      <c r="U14" s="27">
        <v>2.4491268694737642</v>
      </c>
      <c r="V14" s="9"/>
      <c r="W14" s="25" t="s">
        <v>11</v>
      </c>
      <c r="X14" s="25" t="s">
        <v>11</v>
      </c>
      <c r="Y14" s="25" t="s">
        <v>11</v>
      </c>
      <c r="Z14" s="25">
        <v>20.9</v>
      </c>
      <c r="AA14" s="25"/>
      <c r="AB14" s="25" t="s">
        <v>11</v>
      </c>
      <c r="AC14" s="27"/>
      <c r="AD14" s="25" t="s">
        <v>11</v>
      </c>
      <c r="AE14" s="22"/>
      <c r="AF14" s="37">
        <v>22.2</v>
      </c>
      <c r="AG14" s="37"/>
      <c r="AH14" s="25">
        <v>23.6</v>
      </c>
      <c r="AI14" s="25"/>
      <c r="AJ14">
        <v>24.9</v>
      </c>
    </row>
    <row r="15" spans="1:36" ht="15.75" customHeight="1">
      <c r="A15" s="1" t="s">
        <v>17</v>
      </c>
      <c r="B15" s="34" t="s">
        <v>25</v>
      </c>
      <c r="C15" s="24">
        <v>218.515</v>
      </c>
      <c r="D15" s="5">
        <v>277.602</v>
      </c>
      <c r="E15" s="6" t="s">
        <v>11</v>
      </c>
      <c r="F15" s="5">
        <v>348.173</v>
      </c>
      <c r="G15" s="6" t="s">
        <v>11</v>
      </c>
      <c r="H15" s="6" t="s">
        <v>11</v>
      </c>
      <c r="I15" s="13">
        <v>410.62</v>
      </c>
      <c r="J15" s="13">
        <v>439.541</v>
      </c>
      <c r="K15" s="13">
        <v>472.649</v>
      </c>
      <c r="L15" s="34" t="s">
        <v>25</v>
      </c>
      <c r="M15" s="27">
        <f>C15/$C$10*100</f>
        <v>18.75047194744393</v>
      </c>
      <c r="N15" s="27">
        <f>D15/$D$10*100</f>
        <v>22.13774426304809</v>
      </c>
      <c r="O15" s="42" t="s">
        <v>11</v>
      </c>
      <c r="P15" s="27">
        <f>F15/$F$10*100</f>
        <v>25.847207550167294</v>
      </c>
      <c r="Q15" s="42" t="s">
        <v>11</v>
      </c>
      <c r="R15" s="42" t="s">
        <v>11</v>
      </c>
      <c r="S15" s="27">
        <f t="shared" si="0"/>
        <v>28.99868996712559</v>
      </c>
      <c r="T15" s="27">
        <f t="shared" si="1"/>
        <v>29.89690441160966</v>
      </c>
      <c r="U15" s="27">
        <v>30.952094059464297</v>
      </c>
      <c r="V15" s="34" t="s">
        <v>25</v>
      </c>
      <c r="W15" s="27">
        <v>89.6</v>
      </c>
      <c r="X15" s="27">
        <v>88.8</v>
      </c>
      <c r="Y15" s="25" t="s">
        <v>11</v>
      </c>
      <c r="Z15" s="25">
        <v>87.3</v>
      </c>
      <c r="AA15" s="25"/>
      <c r="AB15" s="25" t="s">
        <v>11</v>
      </c>
      <c r="AC15" s="27"/>
      <c r="AD15" s="25" t="s">
        <v>11</v>
      </c>
      <c r="AE15" s="22"/>
      <c r="AF15" s="37">
        <v>92.2</v>
      </c>
      <c r="AG15" s="37"/>
      <c r="AH15" s="25">
        <v>95.7</v>
      </c>
      <c r="AI15" s="25"/>
      <c r="AJ15">
        <v>100.3</v>
      </c>
    </row>
    <row r="16" spans="1:36" ht="15.75" customHeight="1">
      <c r="A16" s="1" t="s">
        <v>18</v>
      </c>
      <c r="B16" s="34" t="s">
        <v>25</v>
      </c>
      <c r="C16" s="24">
        <v>443.012</v>
      </c>
      <c r="D16" s="5">
        <v>503.928</v>
      </c>
      <c r="E16" s="6" t="s">
        <v>11</v>
      </c>
      <c r="F16" s="5">
        <v>521.686</v>
      </c>
      <c r="G16" s="6" t="s">
        <v>11</v>
      </c>
      <c r="H16" s="6" t="s">
        <v>11</v>
      </c>
      <c r="I16" s="13">
        <v>546.991</v>
      </c>
      <c r="J16" s="13">
        <v>562.539</v>
      </c>
      <c r="K16" s="13">
        <v>577.617</v>
      </c>
      <c r="L16" s="34" t="s">
        <v>25</v>
      </c>
      <c r="M16" s="27">
        <f>C16/$C$10*100</f>
        <v>38.01425109663425</v>
      </c>
      <c r="N16" s="27">
        <f>D16/$D$10*100</f>
        <v>40.18641505100576</v>
      </c>
      <c r="O16" s="42" t="s">
        <v>11</v>
      </c>
      <c r="P16" s="27">
        <f>F16/$F$10*100</f>
        <v>38.72823658932937</v>
      </c>
      <c r="Q16" s="42" t="s">
        <v>11</v>
      </c>
      <c r="R16" s="42" t="s">
        <v>11</v>
      </c>
      <c r="S16" s="27">
        <f t="shared" si="0"/>
        <v>38.62944431300958</v>
      </c>
      <c r="T16" s="27">
        <f t="shared" si="1"/>
        <v>38.26303965000418</v>
      </c>
      <c r="U16" s="27">
        <v>37.82607328978923</v>
      </c>
      <c r="V16" s="34" t="s">
        <v>25</v>
      </c>
      <c r="W16" s="27">
        <v>24.4</v>
      </c>
      <c r="X16" s="27">
        <v>28.1</v>
      </c>
      <c r="Y16" s="25" t="s">
        <v>11</v>
      </c>
      <c r="Z16" s="27">
        <v>28</v>
      </c>
      <c r="AA16" s="27"/>
      <c r="AB16" s="25" t="s">
        <v>11</v>
      </c>
      <c r="AC16" s="27"/>
      <c r="AD16" s="25" t="s">
        <v>11</v>
      </c>
      <c r="AE16" s="22"/>
      <c r="AF16" s="37">
        <v>28.6</v>
      </c>
      <c r="AG16" s="37"/>
      <c r="AH16" s="25">
        <v>29.4</v>
      </c>
      <c r="AI16" s="25"/>
      <c r="AJ16">
        <v>30.1</v>
      </c>
    </row>
    <row r="17" spans="1:36" ht="15.75" customHeight="1">
      <c r="A17" s="8" t="s">
        <v>19</v>
      </c>
      <c r="B17" s="9"/>
      <c r="C17" s="25" t="s">
        <v>11</v>
      </c>
      <c r="D17" s="12" t="s">
        <v>11</v>
      </c>
      <c r="E17" s="6" t="s">
        <v>11</v>
      </c>
      <c r="F17" s="5">
        <v>415.152</v>
      </c>
      <c r="G17" s="6" t="s">
        <v>11</v>
      </c>
      <c r="H17" s="6" t="s">
        <v>11</v>
      </c>
      <c r="I17" s="13">
        <v>394.831</v>
      </c>
      <c r="J17" s="13">
        <v>400.98</v>
      </c>
      <c r="K17" s="13">
        <v>407.756</v>
      </c>
      <c r="L17" s="9"/>
      <c r="M17" s="25" t="s">
        <v>11</v>
      </c>
      <c r="N17" s="25" t="s">
        <v>11</v>
      </c>
      <c r="O17" s="42" t="s">
        <v>11</v>
      </c>
      <c r="P17" s="27">
        <f>F17/$F$10*100</f>
        <v>30.819506133063314</v>
      </c>
      <c r="Q17" s="42" t="s">
        <v>11</v>
      </c>
      <c r="R17" s="42" t="s">
        <v>11</v>
      </c>
      <c r="S17" s="27">
        <f t="shared" si="0"/>
        <v>27.88364365693382</v>
      </c>
      <c r="T17" s="27">
        <f t="shared" si="1"/>
        <v>27.27404435756219</v>
      </c>
      <c r="U17" s="27">
        <v>26.702483376270603</v>
      </c>
      <c r="V17" s="31"/>
      <c r="W17" s="25" t="s">
        <v>11</v>
      </c>
      <c r="X17" s="25" t="s">
        <v>11</v>
      </c>
      <c r="Y17" s="25" t="s">
        <v>11</v>
      </c>
      <c r="Z17" s="25" t="s">
        <v>11</v>
      </c>
      <c r="AA17" s="25"/>
      <c r="AB17" s="25" t="s">
        <v>11</v>
      </c>
      <c r="AC17" s="25"/>
      <c r="AD17" s="25" t="s">
        <v>11</v>
      </c>
      <c r="AE17" s="25"/>
      <c r="AF17" s="25" t="s">
        <v>11</v>
      </c>
      <c r="AG17" s="25"/>
      <c r="AH17" s="25" t="s">
        <v>11</v>
      </c>
      <c r="AI17" s="25"/>
      <c r="AJ17" s="25" t="s">
        <v>11</v>
      </c>
    </row>
    <row r="18" spans="1:35" ht="15.75" customHeight="1">
      <c r="A18" s="1"/>
      <c r="B18" s="9"/>
      <c r="C18" s="24"/>
      <c r="D18" s="5"/>
      <c r="E18" s="5"/>
      <c r="F18" s="5"/>
      <c r="G18" s="5"/>
      <c r="H18" s="5"/>
      <c r="I18" s="13"/>
      <c r="J18" s="13"/>
      <c r="K18" s="13"/>
      <c r="L18" s="9"/>
      <c r="M18" s="27"/>
      <c r="N18" s="27"/>
      <c r="O18" s="22"/>
      <c r="P18" s="27"/>
      <c r="Q18" s="27"/>
      <c r="R18" s="27"/>
      <c r="S18" s="27"/>
      <c r="T18" s="27"/>
      <c r="U18" s="27"/>
      <c r="V18" s="31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6" ht="15.75" customHeight="1">
      <c r="A19" s="1" t="s">
        <v>5</v>
      </c>
      <c r="B19" s="9"/>
      <c r="C19" s="24">
        <v>10.675</v>
      </c>
      <c r="D19" s="5">
        <v>11.441</v>
      </c>
      <c r="E19" s="5">
        <v>9</v>
      </c>
      <c r="F19" s="5">
        <v>8.219</v>
      </c>
      <c r="G19" s="5">
        <v>7</v>
      </c>
      <c r="H19" s="5">
        <v>7.093</v>
      </c>
      <c r="I19" s="13">
        <v>6.469</v>
      </c>
      <c r="J19" s="5">
        <v>6.603</v>
      </c>
      <c r="K19" s="44">
        <v>6.59</v>
      </c>
      <c r="L19" s="9"/>
      <c r="M19" s="27">
        <f aca="true" t="shared" si="2" ref="M19:M25">C19/$C$10*100</f>
        <v>0.9160070843601766</v>
      </c>
      <c r="N19" s="27">
        <f>D19/$D$10*100</f>
        <v>0.9123779083491231</v>
      </c>
      <c r="O19" s="22">
        <v>0.7</v>
      </c>
      <c r="P19" s="27">
        <f>F19/$F$10*100</f>
        <v>0.6101512720826284</v>
      </c>
      <c r="Q19" s="27">
        <f aca="true" t="shared" si="3" ref="Q19:Q25">G19/$G$10*100</f>
        <v>0.5189028910303929</v>
      </c>
      <c r="R19" s="27">
        <f aca="true" t="shared" si="4" ref="R19:R25">H19/$H$10*100</f>
        <v>0.519266218924922</v>
      </c>
      <c r="S19" s="27">
        <f aca="true" t="shared" si="5" ref="S19:S25">I19/$I$10*100</f>
        <v>0.45685189566347345</v>
      </c>
      <c r="T19" s="27">
        <f aca="true" t="shared" si="6" ref="T19:T25">J19/J$10*100</f>
        <v>0.4491259287071254</v>
      </c>
      <c r="U19" s="27">
        <v>0.43155555148084457</v>
      </c>
      <c r="V19" s="31"/>
      <c r="W19" s="25" t="s">
        <v>11</v>
      </c>
      <c r="X19" s="25" t="s">
        <v>11</v>
      </c>
      <c r="Y19" s="25" t="s">
        <v>11</v>
      </c>
      <c r="Z19" s="25" t="s">
        <v>11</v>
      </c>
      <c r="AA19" s="25"/>
      <c r="AB19" s="25" t="s">
        <v>11</v>
      </c>
      <c r="AC19" s="25"/>
      <c r="AD19" s="25" t="s">
        <v>11</v>
      </c>
      <c r="AE19" s="25"/>
      <c r="AF19" s="25" t="s">
        <v>11</v>
      </c>
      <c r="AG19" s="25"/>
      <c r="AH19" s="25" t="s">
        <v>11</v>
      </c>
      <c r="AI19" s="25"/>
      <c r="AJ19" s="25" t="s">
        <v>11</v>
      </c>
    </row>
    <row r="20" spans="1:36" ht="15.75" customHeight="1">
      <c r="A20" s="1" t="s">
        <v>6</v>
      </c>
      <c r="B20" s="9"/>
      <c r="C20" s="24">
        <v>349.97</v>
      </c>
      <c r="D20" s="5">
        <v>375.738</v>
      </c>
      <c r="E20" s="5">
        <v>374</v>
      </c>
      <c r="F20" s="5">
        <v>369.456</v>
      </c>
      <c r="G20" s="5">
        <v>352</v>
      </c>
      <c r="H20" s="5">
        <v>340.186</v>
      </c>
      <c r="I20" s="13">
        <v>337.201</v>
      </c>
      <c r="J20" s="5">
        <v>342.188</v>
      </c>
      <c r="K20" s="44">
        <v>345.413</v>
      </c>
      <c r="L20" s="9"/>
      <c r="M20" s="27">
        <f t="shared" si="2"/>
        <v>30.030444900564966</v>
      </c>
      <c r="N20" s="27">
        <f>D20/$D$10*100</f>
        <v>29.963731363279678</v>
      </c>
      <c r="O20" s="22">
        <v>28.6</v>
      </c>
      <c r="P20" s="27">
        <f>F20/$F$10*100</f>
        <v>27.42718680843893</v>
      </c>
      <c r="Q20" s="27">
        <f t="shared" si="3"/>
        <v>26.09340252038547</v>
      </c>
      <c r="R20" s="27">
        <f t="shared" si="4"/>
        <v>24.904426610911255</v>
      </c>
      <c r="S20" s="27">
        <f t="shared" si="5"/>
        <v>23.813714031476103</v>
      </c>
      <c r="T20" s="27">
        <f t="shared" si="6"/>
        <v>23.27510272488775</v>
      </c>
      <c r="U20" s="27">
        <v>22.619863080979204</v>
      </c>
      <c r="V20" s="31"/>
      <c r="W20" s="27">
        <v>42.5</v>
      </c>
      <c r="X20" s="27">
        <v>43.8</v>
      </c>
      <c r="Y20" s="27">
        <v>39.7</v>
      </c>
      <c r="Z20" s="27">
        <v>39</v>
      </c>
      <c r="AA20" s="27"/>
      <c r="AB20" s="27">
        <v>37</v>
      </c>
      <c r="AC20" s="27"/>
      <c r="AD20" s="22">
        <v>35.4</v>
      </c>
      <c r="AE20" s="22"/>
      <c r="AF20" s="37">
        <v>34.8</v>
      </c>
      <c r="AG20" s="37"/>
      <c r="AH20" s="25">
        <v>34.7</v>
      </c>
      <c r="AI20" s="25"/>
      <c r="AJ20">
        <v>34.5</v>
      </c>
    </row>
    <row r="21" spans="1:36" ht="15.75" customHeight="1">
      <c r="A21" s="1" t="s">
        <v>7</v>
      </c>
      <c r="B21" s="9"/>
      <c r="C21" s="24">
        <v>403.873</v>
      </c>
      <c r="D21" s="5">
        <v>432.003</v>
      </c>
      <c r="E21" s="5">
        <v>476</v>
      </c>
      <c r="F21" s="5">
        <v>503.602</v>
      </c>
      <c r="G21" s="5">
        <v>515</v>
      </c>
      <c r="H21" s="5">
        <v>527.657</v>
      </c>
      <c r="I21" s="13">
        <v>549.353</v>
      </c>
      <c r="J21" s="13">
        <v>566.381</v>
      </c>
      <c r="K21" s="44">
        <v>584.792</v>
      </c>
      <c r="L21" s="9"/>
      <c r="M21" s="27">
        <f t="shared" si="2"/>
        <v>34.65578727698338</v>
      </c>
      <c r="N21" s="27">
        <f>D21/$D$10*100</f>
        <v>34.450659342762535</v>
      </c>
      <c r="O21" s="22">
        <v>36.4</v>
      </c>
      <c r="P21" s="27">
        <f>F21/$F$10*100</f>
        <v>37.38574047005181</v>
      </c>
      <c r="Q21" s="27">
        <f t="shared" si="3"/>
        <v>38.17642698295033</v>
      </c>
      <c r="R21" s="27">
        <f t="shared" si="4"/>
        <v>38.6288531339726</v>
      </c>
      <c r="S21" s="27">
        <f t="shared" si="5"/>
        <v>38.796252811627156</v>
      </c>
      <c r="T21" s="27">
        <f t="shared" si="6"/>
        <v>38.52436659504322</v>
      </c>
      <c r="U21" s="27">
        <v>38.29593840084765</v>
      </c>
      <c r="V21" s="31"/>
      <c r="W21" s="27">
        <v>65.1</v>
      </c>
      <c r="X21" s="27">
        <v>68.7</v>
      </c>
      <c r="Y21" s="27">
        <v>70.7</v>
      </c>
      <c r="Z21" s="27">
        <v>72.2</v>
      </c>
      <c r="AA21" s="27"/>
      <c r="AB21" s="27">
        <v>71.2</v>
      </c>
      <c r="AC21" s="27"/>
      <c r="AD21" s="22">
        <v>70.5</v>
      </c>
      <c r="AE21" s="22"/>
      <c r="AF21" s="37">
        <v>71.2</v>
      </c>
      <c r="AG21" s="37"/>
      <c r="AH21" s="25">
        <v>72.5</v>
      </c>
      <c r="AI21" s="25"/>
      <c r="AJ21">
        <v>74.9</v>
      </c>
    </row>
    <row r="22" spans="1:36" ht="15.75" customHeight="1">
      <c r="A22" s="1" t="s">
        <v>8</v>
      </c>
      <c r="B22" s="9"/>
      <c r="C22" s="24">
        <v>229.991</v>
      </c>
      <c r="D22" s="5">
        <v>228.614</v>
      </c>
      <c r="E22" s="5">
        <v>247</v>
      </c>
      <c r="F22" s="5">
        <v>255.092</v>
      </c>
      <c r="G22" s="5">
        <v>258</v>
      </c>
      <c r="H22" s="5">
        <v>268.312</v>
      </c>
      <c r="I22" s="13">
        <v>287.205</v>
      </c>
      <c r="J22" s="13">
        <v>307.576</v>
      </c>
      <c r="K22" s="44">
        <v>331.82</v>
      </c>
      <c r="L22" s="9"/>
      <c r="M22" s="27">
        <f t="shared" si="2"/>
        <v>19.735211741365937</v>
      </c>
      <c r="N22" s="27">
        <f>D22/$D$10*100</f>
        <v>18.23113042035892</v>
      </c>
      <c r="O22" s="22">
        <v>18.9</v>
      </c>
      <c r="P22" s="27">
        <f>F22/$F$10*100</f>
        <v>18.937183148570615</v>
      </c>
      <c r="Q22" s="27">
        <f t="shared" si="3"/>
        <v>19.125277983691625</v>
      </c>
      <c r="R22" s="27">
        <f t="shared" si="4"/>
        <v>19.642655820130226</v>
      </c>
      <c r="S22" s="27">
        <f t="shared" si="5"/>
        <v>20.282910603497896</v>
      </c>
      <c r="T22" s="27">
        <f t="shared" si="6"/>
        <v>20.9208475917042</v>
      </c>
      <c r="U22" s="27">
        <v>21.72970608382001</v>
      </c>
      <c r="V22" s="31"/>
      <c r="W22" s="27">
        <v>56</v>
      </c>
      <c r="X22" s="27">
        <v>54.3</v>
      </c>
      <c r="Y22" s="27">
        <v>56.8</v>
      </c>
      <c r="Z22" s="27">
        <v>58.5</v>
      </c>
      <c r="AA22" s="27"/>
      <c r="AB22" s="27">
        <v>59.5</v>
      </c>
      <c r="AC22" s="27"/>
      <c r="AD22" s="22">
        <v>61.5</v>
      </c>
      <c r="AE22" s="22"/>
      <c r="AF22" s="37">
        <v>65.7</v>
      </c>
      <c r="AG22" s="37"/>
      <c r="AH22" s="25">
        <v>68.6</v>
      </c>
      <c r="AI22" s="25"/>
      <c r="AJ22">
        <v>71.1</v>
      </c>
    </row>
    <row r="23" spans="1:36" ht="15.75" customHeight="1">
      <c r="A23" s="1" t="s">
        <v>9</v>
      </c>
      <c r="B23" s="9"/>
      <c r="C23" s="24">
        <v>118.2</v>
      </c>
      <c r="D23" s="5">
        <v>133.282</v>
      </c>
      <c r="E23" s="5">
        <v>125</v>
      </c>
      <c r="F23" s="5">
        <v>130.213</v>
      </c>
      <c r="G23" s="5">
        <v>135</v>
      </c>
      <c r="H23" s="5">
        <v>139.208</v>
      </c>
      <c r="I23" s="13">
        <v>147.555</v>
      </c>
      <c r="J23" s="13">
        <v>155.275</v>
      </c>
      <c r="K23" s="44">
        <v>161.752</v>
      </c>
      <c r="L23" s="9"/>
      <c r="M23" s="27">
        <f t="shared" si="2"/>
        <v>10.14257961324336</v>
      </c>
      <c r="N23" s="27">
        <f>D23/$D$10*100</f>
        <v>10.628752065430279</v>
      </c>
      <c r="O23" s="22">
        <v>9.5</v>
      </c>
      <c r="P23" s="27">
        <f>F23/$F$10*100</f>
        <v>9.666580799573584</v>
      </c>
      <c r="Q23" s="27">
        <f t="shared" si="3"/>
        <v>10.007412898443292</v>
      </c>
      <c r="R23" s="27">
        <f t="shared" si="4"/>
        <v>10.19117606148323</v>
      </c>
      <c r="S23" s="27">
        <f t="shared" si="5"/>
        <v>10.420587643317951</v>
      </c>
      <c r="T23" s="27">
        <f t="shared" si="6"/>
        <v>10.561567254278192</v>
      </c>
      <c r="U23" s="27">
        <v>10.592560479989313</v>
      </c>
      <c r="V23" s="31"/>
      <c r="W23" s="27">
        <v>37.6</v>
      </c>
      <c r="X23" s="27">
        <v>38.9</v>
      </c>
      <c r="Y23" s="27">
        <v>38.1</v>
      </c>
      <c r="Z23" s="27">
        <v>39.3</v>
      </c>
      <c r="AA23" s="27"/>
      <c r="AB23" s="27">
        <v>40.4</v>
      </c>
      <c r="AC23" s="27"/>
      <c r="AD23" s="22">
        <v>40.8</v>
      </c>
      <c r="AE23" s="22"/>
      <c r="AF23" s="37">
        <v>44</v>
      </c>
      <c r="AG23" s="37"/>
      <c r="AH23" s="37">
        <v>47</v>
      </c>
      <c r="AI23" s="37"/>
      <c r="AJ23" s="43">
        <v>50</v>
      </c>
    </row>
    <row r="24" spans="1:36" ht="15.75" customHeight="1">
      <c r="A24" s="1" t="s">
        <v>10</v>
      </c>
      <c r="B24" s="9"/>
      <c r="C24" s="26">
        <v>44.149</v>
      </c>
      <c r="D24" s="5">
        <v>60.234</v>
      </c>
      <c r="E24" s="5">
        <v>63</v>
      </c>
      <c r="F24" s="5">
        <v>64.523</v>
      </c>
      <c r="G24" s="5">
        <v>65</v>
      </c>
      <c r="H24" s="5">
        <v>66.036</v>
      </c>
      <c r="I24" s="13">
        <v>69.071</v>
      </c>
      <c r="J24" s="13">
        <v>72.194</v>
      </c>
      <c r="K24" s="44">
        <v>75.717</v>
      </c>
      <c r="L24" s="9"/>
      <c r="M24" s="27">
        <f t="shared" si="2"/>
        <v>3.7883650367604154</v>
      </c>
      <c r="N24" s="27">
        <f>D24/D$10*100</f>
        <v>4.803441214185917</v>
      </c>
      <c r="O24" s="22">
        <v>5.9</v>
      </c>
      <c r="P24" s="27">
        <f>F24/F$10*100</f>
        <v>4.789973297066241</v>
      </c>
      <c r="Q24" s="27">
        <f t="shared" si="3"/>
        <v>4.818383988139362</v>
      </c>
      <c r="R24" s="27">
        <f t="shared" si="4"/>
        <v>4.834380943595961</v>
      </c>
      <c r="S24" s="27">
        <f t="shared" si="5"/>
        <v>4.877912704494014</v>
      </c>
      <c r="T24" s="27">
        <f t="shared" si="6"/>
        <v>4.910525109356688</v>
      </c>
      <c r="U24" s="27">
        <v>4.958435765018984</v>
      </c>
      <c r="V24" s="31"/>
      <c r="W24" s="27">
        <v>17.3</v>
      </c>
      <c r="X24" s="27">
        <v>19.3</v>
      </c>
      <c r="Y24" s="27">
        <v>19</v>
      </c>
      <c r="Z24" s="27">
        <v>19.7</v>
      </c>
      <c r="AA24" s="27"/>
      <c r="AB24" s="27">
        <v>20.4</v>
      </c>
      <c r="AC24" s="27"/>
      <c r="AD24" s="22">
        <v>20.8</v>
      </c>
      <c r="AE24" s="22"/>
      <c r="AF24" s="37">
        <v>22.3</v>
      </c>
      <c r="AG24" s="37"/>
      <c r="AH24" s="25">
        <v>23.5</v>
      </c>
      <c r="AI24" s="25"/>
      <c r="AJ24">
        <v>24.5</v>
      </c>
    </row>
    <row r="25" spans="1:36" ht="15.75" customHeight="1">
      <c r="A25" s="1" t="s">
        <v>12</v>
      </c>
      <c r="B25" s="9"/>
      <c r="C25" s="26">
        <v>8.526</v>
      </c>
      <c r="D25" s="5">
        <v>12.664</v>
      </c>
      <c r="E25" s="5">
        <v>14</v>
      </c>
      <c r="F25" s="5">
        <v>15.938</v>
      </c>
      <c r="G25" s="5">
        <v>17</v>
      </c>
      <c r="H25" s="5">
        <v>17.474</v>
      </c>
      <c r="I25" s="13">
        <v>19.141</v>
      </c>
      <c r="J25" s="13">
        <v>19.972</v>
      </c>
      <c r="K25" s="44">
        <v>20.95</v>
      </c>
      <c r="L25" s="9"/>
      <c r="M25" s="27">
        <f t="shared" si="2"/>
        <v>0.7316043467217672</v>
      </c>
      <c r="N25" s="27">
        <f>D25/D$10*100</f>
        <v>1.0099076856335367</v>
      </c>
      <c r="O25" s="22">
        <v>1.1</v>
      </c>
      <c r="P25" s="27">
        <f>F25/F$10*100</f>
        <v>1.1831842042161982</v>
      </c>
      <c r="Q25" s="27">
        <f t="shared" si="3"/>
        <v>1.2601927353595257</v>
      </c>
      <c r="R25" s="27">
        <f t="shared" si="4"/>
        <v>1.2792412109818254</v>
      </c>
      <c r="S25" s="27">
        <f t="shared" si="5"/>
        <v>1.3517703099234109</v>
      </c>
      <c r="T25" s="27">
        <f t="shared" si="6"/>
        <v>1.3584647960228242</v>
      </c>
      <c r="U25" s="27">
        <v>1.3719406378639898</v>
      </c>
      <c r="V25" s="31"/>
      <c r="W25" s="27">
        <v>3.6</v>
      </c>
      <c r="X25" s="27">
        <v>4.7</v>
      </c>
      <c r="Y25" s="27">
        <v>4.6</v>
      </c>
      <c r="Z25" s="27">
        <v>5</v>
      </c>
      <c r="AA25" s="37" t="s">
        <v>39</v>
      </c>
      <c r="AB25" s="27">
        <v>5.3</v>
      </c>
      <c r="AC25" s="37" t="s">
        <v>39</v>
      </c>
      <c r="AD25" s="22">
        <v>5.4</v>
      </c>
      <c r="AE25" s="37" t="s">
        <v>39</v>
      </c>
      <c r="AF25" s="37">
        <v>5.8</v>
      </c>
      <c r="AG25" s="37" t="s">
        <v>39</v>
      </c>
      <c r="AH25" s="37">
        <v>6</v>
      </c>
      <c r="AI25" s="37" t="s">
        <v>39</v>
      </c>
      <c r="AJ25">
        <v>6.2</v>
      </c>
    </row>
    <row r="26" spans="1:36" ht="15.75" customHeight="1">
      <c r="A26" s="4"/>
      <c r="B26" s="39"/>
      <c r="C26" s="4"/>
      <c r="D26" s="4"/>
      <c r="E26" s="7"/>
      <c r="F26" s="7"/>
      <c r="G26" s="7"/>
      <c r="H26" s="7"/>
      <c r="I26" s="11"/>
      <c r="J26" s="11"/>
      <c r="K26" s="11"/>
      <c r="L26" s="38"/>
      <c r="M26" s="11"/>
      <c r="N26" s="11"/>
      <c r="O26" s="11"/>
      <c r="P26" s="11"/>
      <c r="Q26" s="11"/>
      <c r="R26" s="11"/>
      <c r="S26" s="11"/>
      <c r="T26" s="11"/>
      <c r="U26" s="11"/>
      <c r="V26" s="38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8" ht="15.75" customHeight="1">
      <c r="A27" s="47" t="s">
        <v>47</v>
      </c>
      <c r="B27" s="1"/>
      <c r="C27" s="1"/>
      <c r="D27" s="1"/>
      <c r="E27" s="1"/>
      <c r="F27" s="1"/>
      <c r="G27" s="1"/>
      <c r="H27" s="1"/>
    </row>
    <row r="28" spans="1:8" ht="15.75" customHeight="1">
      <c r="A28" s="48"/>
      <c r="B28" s="1"/>
      <c r="C28" s="1"/>
      <c r="D28" s="1"/>
      <c r="E28" s="1"/>
      <c r="F28" s="1"/>
      <c r="G28" s="1"/>
      <c r="H28" s="1"/>
    </row>
    <row r="29" spans="1:8" ht="66.75" customHeight="1">
      <c r="A29" s="49"/>
      <c r="B29" s="1"/>
      <c r="C29" s="1"/>
      <c r="D29" s="1"/>
      <c r="E29" s="1"/>
      <c r="F29" s="1"/>
      <c r="G29" s="1"/>
      <c r="H29" s="1"/>
    </row>
  </sheetData>
  <mergeCells count="4">
    <mergeCell ref="A27:A29"/>
    <mergeCell ref="B5:K6"/>
    <mergeCell ref="L5:U6"/>
    <mergeCell ref="V5:AJ6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8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14" t="s">
        <v>48</v>
      </c>
    </row>
    <row r="3" ht="15.75">
      <c r="A3" s="45" t="s">
        <v>41</v>
      </c>
    </row>
    <row r="5" ht="15.75">
      <c r="A5" t="s">
        <v>42</v>
      </c>
    </row>
    <row r="6" ht="16.5">
      <c r="A6" s="17" t="s">
        <v>33</v>
      </c>
    </row>
    <row r="7" ht="15.75">
      <c r="A7" s="8" t="s">
        <v>32</v>
      </c>
    </row>
    <row r="8" ht="15.75">
      <c r="A8" s="8" t="s">
        <v>29</v>
      </c>
    </row>
    <row r="9" ht="15.75">
      <c r="A9" s="8" t="s">
        <v>14</v>
      </c>
    </row>
    <row r="10" ht="15.75">
      <c r="A10" s="1" t="s">
        <v>0</v>
      </c>
    </row>
    <row r="11" ht="15.75">
      <c r="A11" s="1" t="s">
        <v>1</v>
      </c>
    </row>
    <row r="12" ht="15.75">
      <c r="A12" s="1" t="s">
        <v>2</v>
      </c>
    </row>
    <row r="13" ht="15.75">
      <c r="A13" s="8" t="s">
        <v>36</v>
      </c>
    </row>
    <row r="15" ht="15.75">
      <c r="A15" s="1" t="s">
        <v>21</v>
      </c>
    </row>
    <row r="16" ht="15.75">
      <c r="A16" s="8" t="s">
        <v>22</v>
      </c>
    </row>
    <row r="17" ht="15.75">
      <c r="A17" s="8"/>
    </row>
    <row r="18" ht="15.75">
      <c r="A18" s="1" t="s">
        <v>13</v>
      </c>
    </row>
    <row r="19" ht="15.75">
      <c r="A19" s="8" t="s">
        <v>26</v>
      </c>
    </row>
    <row r="20" ht="15.75">
      <c r="A20" s="8" t="s">
        <v>27</v>
      </c>
    </row>
    <row r="21" ht="15.75">
      <c r="A21" s="8" t="s">
        <v>34</v>
      </c>
    </row>
    <row r="22" ht="15.75">
      <c r="A22" s="8" t="s">
        <v>35</v>
      </c>
    </row>
    <row r="23" ht="15.75">
      <c r="A23" s="8" t="s">
        <v>37</v>
      </c>
    </row>
    <row r="24" ht="15.75">
      <c r="A24" s="8" t="s">
        <v>28</v>
      </c>
    </row>
    <row r="25" ht="15.75">
      <c r="A25" s="8" t="s">
        <v>38</v>
      </c>
    </row>
    <row r="26" ht="15.75">
      <c r="A26" s="8"/>
    </row>
    <row r="27" ht="15.75">
      <c r="A27" s="8" t="s">
        <v>43</v>
      </c>
    </row>
    <row r="28" ht="15.75">
      <c r="A28" s="8" t="s">
        <v>44</v>
      </c>
    </row>
    <row r="29" ht="15.75">
      <c r="A29" s="8"/>
    </row>
    <row r="30" ht="15.75">
      <c r="A30" t="s">
        <v>45</v>
      </c>
    </row>
    <row r="31" ht="15.75">
      <c r="A31" s="46" t="s">
        <v>46</v>
      </c>
    </row>
  </sheetData>
  <hyperlinks>
    <hyperlink ref="A31" r:id="rId1" display="http://www.cdc.gov/nchs/births.htm"/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Births to Unmarried Women by Race, Hispanic Origin, and Age of Mother</dc:title>
  <dc:subject/>
  <dc:creator>U.S. Census Bureau</dc:creator>
  <cp:keywords/>
  <dc:description/>
  <cp:lastModifiedBy>yax00001</cp:lastModifiedBy>
  <cp:lastPrinted>2007-12-18T20:43:13Z</cp:lastPrinted>
  <dcterms:created xsi:type="dcterms:W3CDTF">2006-03-21T21:41:07Z</dcterms:created>
  <dcterms:modified xsi:type="dcterms:W3CDTF">2008-12-16T19:36:33Z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