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120" windowHeight="912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_xlnm.Print_Area" localSheetId="0">'Data'!$B$1:$AC$43</definedName>
    <definedName name="Print_Area_MI">'Data'!$B$1:$K$43</definedName>
    <definedName name="SOURCE">'Data'!$A$40:$A$43</definedName>
    <definedName name="TERMS">'Data'!$A$3:$A$3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<sst xmlns="http://schemas.openxmlformats.org/spreadsheetml/2006/main" count="134" uniqueCount="49">
  <si>
    <t>Covers only businesses with paid employees.</t>
  </si>
  <si>
    <t>Kind of business</t>
  </si>
  <si>
    <t>E-commerce</t>
  </si>
  <si>
    <t>Total</t>
  </si>
  <si>
    <t xml:space="preserve">    Total merchant wholesale trade</t>
  </si>
  <si>
    <t>Durable goods</t>
  </si>
  <si>
    <t xml:space="preserve">  Motor vehicles, parts and supplies</t>
  </si>
  <si>
    <t xml:space="preserve">  Furniture and home furnishings</t>
  </si>
  <si>
    <t>(S)</t>
  </si>
  <si>
    <t xml:space="preserve">  Electrical goods</t>
  </si>
  <si>
    <t xml:space="preserve">  Machinery, equipment and supplies</t>
  </si>
  <si>
    <t xml:space="preserve">  Miscellaneous durable goods</t>
  </si>
  <si>
    <t xml:space="preserve">  Drugs and druggists' sundries</t>
  </si>
  <si>
    <t xml:space="preserve">  Apparel, piece goods and notions</t>
  </si>
  <si>
    <t xml:space="preserve">  Groceries and related products</t>
  </si>
  <si>
    <t xml:space="preserve">  Farm product raw materials</t>
  </si>
  <si>
    <t>(D)</t>
  </si>
  <si>
    <t>Source: U.S. Census Bureau,</t>
  </si>
  <si>
    <t>&lt;http://www.census.gov/eos/www/ebusiness614.htm&gt;.</t>
  </si>
  <si>
    <t>http://www.census.gov/eos/www/ebusiness614.htm</t>
  </si>
  <si>
    <t>Value of sales (million dollars)</t>
  </si>
  <si>
    <t>E-commerce as percent of total sales</t>
  </si>
  <si>
    <t>Percent distribution of E-commerce sales</t>
  </si>
  <si>
    <t xml:space="preserve">  Lumber and other construction materials</t>
  </si>
  <si>
    <t xml:space="preserve">  Professional and commercial equipment and supplies</t>
  </si>
  <si>
    <t xml:space="preserve">  Hardware, and plumbing and heating equipment and supplies</t>
  </si>
  <si>
    <t xml:space="preserve">  Paper and paper products</t>
  </si>
  <si>
    <t xml:space="preserve">  Chemical and allied products</t>
  </si>
  <si>
    <t xml:space="preserve">  Petroleum and petroleum products</t>
  </si>
  <si>
    <t xml:space="preserve">  Beer, wine, and distilled alcoholic beverages</t>
  </si>
  <si>
    <t xml:space="preserve">  Miscellaneous nondurable goods</t>
  </si>
  <si>
    <t>Nondurable goods</t>
  </si>
  <si>
    <t>Excludes manufacturers' sales branches and offices.</t>
  </si>
  <si>
    <t>D Data withheld to avoid disclosing data of individual companies.</t>
  </si>
  <si>
    <t>S Figure does not meet publication standards.</t>
  </si>
  <si>
    <t xml:space="preserve">    Computer, peripheral equipment, and software</t>
  </si>
  <si>
    <r>
      <t>2002</t>
    </r>
    <r>
      <rPr>
        <sz val="12"/>
        <rFont val="Courier New"/>
        <family val="3"/>
      </rPr>
      <t xml:space="preserve"> NAICS code \1</t>
    </r>
  </si>
  <si>
    <t>\1 North American Industry Classification System, 2002; see text, Section 15.</t>
  </si>
  <si>
    <t>FOOTNOTE</t>
  </si>
  <si>
    <t xml:space="preserve">  Metal and mineral (except petroleum)</t>
  </si>
  <si>
    <t>"E-Stats, 2006 E-commerce Multi-sector Report";</t>
  </si>
  <si>
    <t>published 16 May 2008;</t>
  </si>
  <si>
    <t>[3,908,987 represents $3,908,987,000,000.</t>
  </si>
  <si>
    <t>Based on the Annual Trade Survey, see Appendix III]</t>
  </si>
  <si>
    <t>See notes.</t>
  </si>
  <si>
    <t>Back to data.</t>
  </si>
  <si>
    <t>HEADNOTE</t>
  </si>
  <si>
    <t>SYMBOL</t>
  </si>
  <si>
    <r>
      <t>Table 1005.</t>
    </r>
    <r>
      <rPr>
        <b/>
        <sz val="12"/>
        <rFont val="Courier New"/>
        <family val="3"/>
      </rPr>
      <t xml:space="preserve"> Merchant Wholesale Trade Sales--Total and E-Commerce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</si>
</sst>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7.5"/>
      <color indexed="36"/>
      <name val="Courier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fill"/>
      <protection/>
    </xf>
    <xf numFmtId="0" fontId="4" fillId="0" borderId="3" xfId="0" applyFont="1" applyBorder="1" applyAlignment="1" applyProtection="1">
      <alignment horizontal="fill"/>
      <protection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0" xfId="0" applyNumberFormat="1" applyFont="1" applyBorder="1" applyAlignment="1" applyProtection="1">
      <alignment horizontal="fill"/>
      <protection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fill"/>
      <protection/>
    </xf>
    <xf numFmtId="172" fontId="4" fillId="0" borderId="6" xfId="0" applyNumberFormat="1" applyFont="1" applyBorder="1" applyAlignment="1" applyProtection="1">
      <alignment horizontal="fill"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left"/>
      <protection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172" fontId="4" fillId="0" borderId="7" xfId="0" applyNumberFormat="1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5" fontId="5" fillId="0" borderId="6" xfId="15" applyNumberFormat="1" applyFont="1" applyBorder="1" applyAlignment="1">
      <alignment horizontal="right" vertical="center"/>
    </xf>
    <xf numFmtId="175" fontId="5" fillId="0" borderId="0" xfId="15" applyNumberFormat="1" applyFont="1" applyBorder="1" applyAlignment="1">
      <alignment horizontal="right" vertical="center"/>
    </xf>
    <xf numFmtId="175" fontId="4" fillId="0" borderId="0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3" fontId="5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7" xfId="0" applyFont="1" applyBorder="1" applyAlignment="1" applyProtection="1">
      <alignment horizontal="fill"/>
      <protection/>
    </xf>
    <xf numFmtId="172" fontId="4" fillId="0" borderId="9" xfId="0" applyNumberFormat="1" applyFont="1" applyBorder="1" applyAlignment="1" applyProtection="1">
      <alignment/>
      <protection/>
    </xf>
    <xf numFmtId="0" fontId="4" fillId="0" borderId="7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2" borderId="0" xfId="0" applyFont="1" applyFill="1" applyAlignment="1" applyProtection="1">
      <alignment horizontal="left"/>
      <protection/>
    </xf>
    <xf numFmtId="0" fontId="3" fillId="2" borderId="0" xfId="20" applyFont="1" applyFill="1" applyAlignment="1" applyProtection="1">
      <alignment horizontal="left"/>
      <protection/>
    </xf>
    <xf numFmtId="175" fontId="5" fillId="0" borderId="2" xfId="0" applyNumberFormat="1" applyFont="1" applyBorder="1" applyAlignment="1">
      <alignment horizontal="right" vertical="center"/>
    </xf>
    <xf numFmtId="175" fontId="5" fillId="0" borderId="4" xfId="15" applyNumberFormat="1" applyFont="1" applyBorder="1" applyAlignment="1">
      <alignment horizontal="right" vertical="center"/>
    </xf>
    <xf numFmtId="175" fontId="4" fillId="0" borderId="4" xfId="15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4" fontId="4" fillId="0" borderId="4" xfId="0" applyNumberFormat="1" applyFont="1" applyBorder="1" applyAlignment="1">
      <alignment horizontal="right" vertical="center"/>
    </xf>
    <xf numFmtId="0" fontId="3" fillId="0" borderId="0" xfId="20" applyFont="1" applyAlignment="1" applyProtection="1">
      <alignment horizontal="left"/>
      <protection/>
    </xf>
    <xf numFmtId="175" fontId="5" fillId="0" borderId="2" xfId="15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3" fontId="5" fillId="0" borderId="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75" fontId="4" fillId="0" borderId="11" xfId="15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center" wrapText="1"/>
      <protection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5" xfId="0" applyFont="1" applyBorder="1" applyAlignment="1" applyProtection="1">
      <alignment horizontal="center" wrapText="1"/>
      <protection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4" fillId="0" borderId="9" xfId="0" applyNumberFormat="1" applyFont="1" applyBorder="1" applyAlignment="1" applyProtection="1">
      <alignment horizontal="right" wrapText="1"/>
      <protection/>
    </xf>
    <xf numFmtId="172" fontId="4" fillId="0" borderId="10" xfId="0" applyNumberFormat="1" applyFont="1" applyBorder="1" applyAlignment="1" applyProtection="1">
      <alignment horizontal="right" wrapText="1"/>
      <protection/>
    </xf>
    <xf numFmtId="172" fontId="4" fillId="0" borderId="0" xfId="0" applyNumberFormat="1" applyFont="1" applyBorder="1" applyAlignment="1" applyProtection="1">
      <alignment horizontal="right" wrapText="1"/>
      <protection/>
    </xf>
    <xf numFmtId="172" fontId="4" fillId="0" borderId="1" xfId="0" applyNumberFormat="1" applyFont="1" applyBorder="1" applyAlignment="1" applyProtection="1">
      <alignment horizontal="right" wrapText="1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3" fillId="0" borderId="0" xfId="20" applyFont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os/www/ebusiness614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3"/>
  <sheetViews>
    <sheetView showGridLines="0"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7.75390625" defaultRowHeight="12.75"/>
  <cols>
    <col min="1" max="1" width="70.125" style="1" customWidth="1"/>
    <col min="2" max="25" width="18.125" style="1" customWidth="1"/>
    <col min="26" max="26" width="17.75390625" style="1" customWidth="1"/>
    <col min="27" max="16384" width="17.75390625" style="1" customWidth="1"/>
  </cols>
  <sheetData>
    <row r="1" spans="1:10" ht="16.5">
      <c r="A1" s="2" t="s">
        <v>48</v>
      </c>
      <c r="I1" s="3"/>
      <c r="J1" s="3"/>
    </row>
    <row r="2" spans="9:10" ht="15.75">
      <c r="I2" s="3"/>
      <c r="J2" s="3"/>
    </row>
    <row r="3" spans="1:10" ht="15.75">
      <c r="A3" s="58" t="s">
        <v>44</v>
      </c>
      <c r="I3" s="3"/>
      <c r="J3" s="3"/>
    </row>
    <row r="4" spans="9:10" ht="15.75">
      <c r="I4" s="3"/>
      <c r="J4" s="3"/>
    </row>
    <row r="5" spans="1:29" ht="15.75">
      <c r="A5" s="14"/>
      <c r="B5" s="6"/>
      <c r="C5" s="7"/>
      <c r="D5" s="14"/>
      <c r="E5" s="15"/>
      <c r="F5" s="15"/>
      <c r="G5" s="7"/>
      <c r="H5" s="14"/>
      <c r="I5" s="15"/>
      <c r="J5" s="15"/>
      <c r="K5" s="7"/>
      <c r="L5" s="14"/>
      <c r="M5" s="15"/>
      <c r="N5" s="15"/>
      <c r="O5" s="7"/>
      <c r="P5" s="14"/>
      <c r="Q5" s="15"/>
      <c r="R5" s="15"/>
      <c r="S5" s="7"/>
      <c r="T5" s="14"/>
      <c r="U5" s="15"/>
      <c r="V5" s="15"/>
      <c r="W5" s="7"/>
      <c r="X5" s="14"/>
      <c r="Y5" s="15"/>
      <c r="Z5" s="7"/>
      <c r="AA5" s="14"/>
      <c r="AB5" s="15"/>
      <c r="AC5" s="15"/>
    </row>
    <row r="6" spans="1:29" s="12" customFormat="1" ht="16.5">
      <c r="A6" s="25"/>
      <c r="B6" s="26"/>
      <c r="C6" s="77">
        <v>2000</v>
      </c>
      <c r="D6" s="79"/>
      <c r="E6" s="79"/>
      <c r="F6" s="80"/>
      <c r="G6" s="77">
        <v>2001</v>
      </c>
      <c r="H6" s="79"/>
      <c r="I6" s="79"/>
      <c r="J6" s="80"/>
      <c r="K6" s="77">
        <v>2002</v>
      </c>
      <c r="L6" s="79"/>
      <c r="M6" s="79"/>
      <c r="N6" s="80"/>
      <c r="O6" s="77">
        <v>2003</v>
      </c>
      <c r="P6" s="79"/>
      <c r="Q6" s="79"/>
      <c r="R6" s="80"/>
      <c r="S6" s="77">
        <v>2004</v>
      </c>
      <c r="T6" s="79"/>
      <c r="U6" s="79"/>
      <c r="V6" s="80"/>
      <c r="W6" s="77">
        <v>2005</v>
      </c>
      <c r="X6" s="78"/>
      <c r="Y6" s="78"/>
      <c r="Z6" s="77">
        <v>2006</v>
      </c>
      <c r="AA6" s="78"/>
      <c r="AB6" s="78"/>
      <c r="AC6" s="78"/>
    </row>
    <row r="7" spans="1:29" ht="15.75">
      <c r="A7" s="8"/>
      <c r="B7" s="10"/>
      <c r="C7" s="13"/>
      <c r="D7" s="43"/>
      <c r="E7" s="22"/>
      <c r="F7" s="11"/>
      <c r="G7" s="13"/>
      <c r="H7" s="43"/>
      <c r="I7" s="22"/>
      <c r="J7" s="11"/>
      <c r="K7" s="13"/>
      <c r="L7" s="43"/>
      <c r="M7" s="22"/>
      <c r="N7" s="11"/>
      <c r="O7" s="13"/>
      <c r="P7" s="43"/>
      <c r="Q7" s="22"/>
      <c r="R7" s="11"/>
      <c r="S7" s="13"/>
      <c r="T7" s="43"/>
      <c r="U7" s="22"/>
      <c r="V7" s="11"/>
      <c r="W7" s="13"/>
      <c r="X7" s="43"/>
      <c r="Y7" s="22"/>
      <c r="Z7" s="13"/>
      <c r="AA7" s="43"/>
      <c r="AB7" s="22"/>
      <c r="AC7" s="11"/>
    </row>
    <row r="8" spans="1:29" ht="15.75">
      <c r="A8" s="8"/>
      <c r="B8" s="9"/>
      <c r="C8" s="10"/>
      <c r="D8" s="35"/>
      <c r="E8" s="44"/>
      <c r="F8" s="16"/>
      <c r="G8" s="10"/>
      <c r="H8" s="35"/>
      <c r="I8" s="44"/>
      <c r="J8" s="16"/>
      <c r="K8" s="10"/>
      <c r="L8" s="35"/>
      <c r="M8" s="44"/>
      <c r="N8" s="16"/>
      <c r="O8" s="10"/>
      <c r="P8" s="35"/>
      <c r="Q8" s="44"/>
      <c r="R8" s="16"/>
      <c r="S8" s="10"/>
      <c r="T8" s="35"/>
      <c r="U8" s="44"/>
      <c r="V8" s="16"/>
      <c r="W8" s="10"/>
      <c r="X8" s="35"/>
      <c r="Y8" s="44"/>
      <c r="Z8" s="10"/>
      <c r="AA8" s="35"/>
      <c r="AB8" s="44"/>
      <c r="AC8" s="16"/>
    </row>
    <row r="9" spans="1:29" ht="15.75">
      <c r="A9" s="8"/>
      <c r="B9" s="9"/>
      <c r="C9" s="10"/>
      <c r="D9" s="35"/>
      <c r="E9" s="44"/>
      <c r="F9" s="17"/>
      <c r="G9" s="10"/>
      <c r="H9" s="35"/>
      <c r="I9" s="44"/>
      <c r="J9" s="17"/>
      <c r="K9" s="10"/>
      <c r="L9" s="35"/>
      <c r="M9" s="44"/>
      <c r="N9" s="17"/>
      <c r="O9" s="10"/>
      <c r="P9" s="35"/>
      <c r="Q9" s="44"/>
      <c r="R9" s="17"/>
      <c r="S9" s="10"/>
      <c r="T9" s="35"/>
      <c r="U9" s="44"/>
      <c r="V9" s="17"/>
      <c r="W9" s="10"/>
      <c r="X9" s="35"/>
      <c r="Y9" s="44"/>
      <c r="Z9" s="10"/>
      <c r="AA9" s="35"/>
      <c r="AB9" s="44"/>
      <c r="AC9" s="17"/>
    </row>
    <row r="10" spans="1:29" ht="15" customHeight="1">
      <c r="A10" s="23" t="s">
        <v>1</v>
      </c>
      <c r="B10" s="9"/>
      <c r="C10" s="69" t="s">
        <v>20</v>
      </c>
      <c r="D10" s="70"/>
      <c r="E10" s="73" t="s">
        <v>21</v>
      </c>
      <c r="F10" s="75" t="s">
        <v>22</v>
      </c>
      <c r="G10" s="69" t="s">
        <v>20</v>
      </c>
      <c r="H10" s="70"/>
      <c r="I10" s="73" t="s">
        <v>21</v>
      </c>
      <c r="J10" s="75" t="s">
        <v>22</v>
      </c>
      <c r="K10" s="69" t="s">
        <v>20</v>
      </c>
      <c r="L10" s="70"/>
      <c r="M10" s="73" t="s">
        <v>21</v>
      </c>
      <c r="N10" s="75" t="s">
        <v>22</v>
      </c>
      <c r="O10" s="69" t="s">
        <v>20</v>
      </c>
      <c r="P10" s="70"/>
      <c r="Q10" s="73" t="s">
        <v>21</v>
      </c>
      <c r="R10" s="75" t="s">
        <v>22</v>
      </c>
      <c r="S10" s="69" t="s">
        <v>20</v>
      </c>
      <c r="T10" s="70"/>
      <c r="U10" s="73" t="s">
        <v>21</v>
      </c>
      <c r="V10" s="75" t="s">
        <v>22</v>
      </c>
      <c r="W10" s="69" t="s">
        <v>20</v>
      </c>
      <c r="X10" s="70"/>
      <c r="Y10" s="73" t="s">
        <v>21</v>
      </c>
      <c r="Z10" s="69" t="s">
        <v>20</v>
      </c>
      <c r="AA10" s="70"/>
      <c r="AB10" s="73" t="s">
        <v>21</v>
      </c>
      <c r="AC10" s="75" t="s">
        <v>22</v>
      </c>
    </row>
    <row r="11" spans="1:29" ht="15.75">
      <c r="A11" s="8"/>
      <c r="B11" s="66" t="s">
        <v>36</v>
      </c>
      <c r="C11" s="71"/>
      <c r="D11" s="72"/>
      <c r="E11" s="73"/>
      <c r="F11" s="75"/>
      <c r="G11" s="71"/>
      <c r="H11" s="72"/>
      <c r="I11" s="73"/>
      <c r="J11" s="75"/>
      <c r="K11" s="71"/>
      <c r="L11" s="72"/>
      <c r="M11" s="73"/>
      <c r="N11" s="75"/>
      <c r="O11" s="71"/>
      <c r="P11" s="72"/>
      <c r="Q11" s="73"/>
      <c r="R11" s="75"/>
      <c r="S11" s="71"/>
      <c r="T11" s="72"/>
      <c r="U11" s="73"/>
      <c r="V11" s="75"/>
      <c r="W11" s="71"/>
      <c r="X11" s="72"/>
      <c r="Y11" s="73"/>
      <c r="Z11" s="71"/>
      <c r="AA11" s="72"/>
      <c r="AB11" s="73"/>
      <c r="AC11" s="75"/>
    </row>
    <row r="12" spans="1:29" ht="15.75">
      <c r="A12" s="8"/>
      <c r="B12" s="67"/>
      <c r="C12" s="10"/>
      <c r="D12" s="45"/>
      <c r="E12" s="73"/>
      <c r="F12" s="75"/>
      <c r="G12" s="10"/>
      <c r="H12" s="45"/>
      <c r="I12" s="73"/>
      <c r="J12" s="75"/>
      <c r="K12" s="10"/>
      <c r="L12" s="45"/>
      <c r="M12" s="73"/>
      <c r="N12" s="75"/>
      <c r="O12" s="10"/>
      <c r="P12" s="45"/>
      <c r="Q12" s="73"/>
      <c r="R12" s="75"/>
      <c r="S12" s="10"/>
      <c r="T12" s="45"/>
      <c r="U12" s="73"/>
      <c r="V12" s="75"/>
      <c r="W12" s="10"/>
      <c r="X12" s="45"/>
      <c r="Y12" s="73"/>
      <c r="Z12" s="10"/>
      <c r="AA12" s="45"/>
      <c r="AB12" s="73"/>
      <c r="AC12" s="75"/>
    </row>
    <row r="13" spans="1:29" ht="15.75" customHeight="1">
      <c r="A13" s="5"/>
      <c r="B13" s="68"/>
      <c r="C13" s="24" t="s">
        <v>3</v>
      </c>
      <c r="D13" s="46" t="s">
        <v>2</v>
      </c>
      <c r="E13" s="74"/>
      <c r="F13" s="76"/>
      <c r="G13" s="24" t="s">
        <v>3</v>
      </c>
      <c r="H13" s="46" t="s">
        <v>2</v>
      </c>
      <c r="I13" s="74"/>
      <c r="J13" s="76"/>
      <c r="K13" s="24" t="s">
        <v>3</v>
      </c>
      <c r="L13" s="46" t="s">
        <v>2</v>
      </c>
      <c r="M13" s="74"/>
      <c r="N13" s="76"/>
      <c r="O13" s="24" t="s">
        <v>3</v>
      </c>
      <c r="P13" s="46" t="s">
        <v>2</v>
      </c>
      <c r="Q13" s="74"/>
      <c r="R13" s="76"/>
      <c r="S13" s="24" t="s">
        <v>3</v>
      </c>
      <c r="T13" s="46" t="s">
        <v>2</v>
      </c>
      <c r="U13" s="74"/>
      <c r="V13" s="76"/>
      <c r="W13" s="61" t="s">
        <v>3</v>
      </c>
      <c r="X13" s="62" t="s">
        <v>2</v>
      </c>
      <c r="Y13" s="73"/>
      <c r="Z13" s="24" t="s">
        <v>3</v>
      </c>
      <c r="AA13" s="46" t="s">
        <v>2</v>
      </c>
      <c r="AB13" s="74"/>
      <c r="AC13" s="76"/>
    </row>
    <row r="14" spans="1:29" s="12" customFormat="1" ht="16.5">
      <c r="A14" s="4" t="s">
        <v>4</v>
      </c>
      <c r="B14" s="19">
        <v>42</v>
      </c>
      <c r="C14" s="37">
        <v>2814554</v>
      </c>
      <c r="D14" s="36">
        <v>270934</v>
      </c>
      <c r="E14" s="53">
        <f>D14/C14*100</f>
        <v>9.62617878356571</v>
      </c>
      <c r="F14" s="32">
        <f>D14/D$14*100</f>
        <v>100</v>
      </c>
      <c r="G14" s="37">
        <v>2785152</v>
      </c>
      <c r="H14" s="36">
        <v>314803</v>
      </c>
      <c r="I14" s="53">
        <f>H14/G14*100</f>
        <v>11.30290196010846</v>
      </c>
      <c r="J14" s="32">
        <f>H14/H$14*100</f>
        <v>100</v>
      </c>
      <c r="K14" s="37">
        <v>2835528</v>
      </c>
      <c r="L14" s="36">
        <v>353863</v>
      </c>
      <c r="M14" s="53">
        <f>L14/K14*100</f>
        <v>12.47961578936974</v>
      </c>
      <c r="N14" s="32">
        <f>L14/L$14*100</f>
        <v>100</v>
      </c>
      <c r="O14" s="37">
        <v>2962284</v>
      </c>
      <c r="P14" s="36">
        <v>409087</v>
      </c>
      <c r="Q14" s="53">
        <f>P14/O14*100</f>
        <v>13.809850777305618</v>
      </c>
      <c r="R14" s="32">
        <f>P14/P$14*100</f>
        <v>100</v>
      </c>
      <c r="S14" s="37">
        <v>3296520</v>
      </c>
      <c r="T14" s="36">
        <v>451158</v>
      </c>
      <c r="U14" s="53">
        <f>T14/S14*100</f>
        <v>13.685886935313604</v>
      </c>
      <c r="V14" s="59">
        <f>T14/T$14*100</f>
        <v>100</v>
      </c>
      <c r="W14" s="63">
        <v>3585641</v>
      </c>
      <c r="X14" s="64">
        <v>550836</v>
      </c>
      <c r="Y14" s="53">
        <v>15.4</v>
      </c>
      <c r="Z14" s="48">
        <v>3908987</v>
      </c>
      <c r="AA14" s="48">
        <v>613245</v>
      </c>
      <c r="AB14" s="53">
        <v>15.7</v>
      </c>
      <c r="AC14" s="32">
        <v>100</v>
      </c>
    </row>
    <row r="15" spans="2:28" ht="16.5">
      <c r="B15" s="20"/>
      <c r="C15" s="10"/>
      <c r="D15" s="8"/>
      <c r="E15" s="9"/>
      <c r="G15" s="10"/>
      <c r="H15" s="8"/>
      <c r="I15" s="9"/>
      <c r="K15" s="10"/>
      <c r="L15" s="8"/>
      <c r="M15" s="9"/>
      <c r="O15" s="10"/>
      <c r="P15" s="8"/>
      <c r="Q15" s="9"/>
      <c r="S15" s="10"/>
      <c r="T15" s="8"/>
      <c r="U15" s="9"/>
      <c r="V15" s="9"/>
      <c r="W15" s="48"/>
      <c r="X15" s="48"/>
      <c r="Y15" s="9"/>
      <c r="Z15" s="8"/>
      <c r="AA15" s="8"/>
      <c r="AB15" s="9"/>
    </row>
    <row r="16" spans="1:29" ht="16.5">
      <c r="A16" s="4" t="s">
        <v>5</v>
      </c>
      <c r="B16" s="21">
        <v>423</v>
      </c>
      <c r="C16" s="38">
        <v>1486673</v>
      </c>
      <c r="D16" s="27">
        <v>131065</v>
      </c>
      <c r="E16" s="54">
        <f aca="true" t="shared" si="0" ref="E16:E21">D16/C16*100</f>
        <v>8.815993833210127</v>
      </c>
      <c r="F16" s="33">
        <f aca="true" t="shared" si="1" ref="F16:F21">D16/D$14*100</f>
        <v>48.37525006090044</v>
      </c>
      <c r="G16" s="38">
        <v>1422195</v>
      </c>
      <c r="H16" s="27">
        <v>146119</v>
      </c>
      <c r="I16" s="54">
        <f aca="true" t="shared" si="2" ref="I16:I21">H16/G16*100</f>
        <v>10.274188841895802</v>
      </c>
      <c r="J16" s="33">
        <f aca="true" t="shared" si="3" ref="J16:J21">H16/H$14*100</f>
        <v>46.41601255388291</v>
      </c>
      <c r="K16" s="38">
        <v>1421503</v>
      </c>
      <c r="L16" s="27">
        <v>163837</v>
      </c>
      <c r="M16" s="54">
        <f aca="true" t="shared" si="4" ref="M16:M21">L16/K16*100</f>
        <v>11.525617603339564</v>
      </c>
      <c r="N16" s="33">
        <f aca="true" t="shared" si="5" ref="N16:N21">L16/L$14*100</f>
        <v>46.299556608065835</v>
      </c>
      <c r="O16" s="38">
        <v>1448944</v>
      </c>
      <c r="P16" s="27">
        <v>177718</v>
      </c>
      <c r="Q16" s="54">
        <f aca="true" t="shared" si="6" ref="Q16:Q21">P16/O16*100</f>
        <v>12.265346348789187</v>
      </c>
      <c r="R16" s="33">
        <f aca="true" t="shared" si="7" ref="R16:R21">P16/P$14*100</f>
        <v>43.44259289588767</v>
      </c>
      <c r="S16" s="38">
        <v>1654621</v>
      </c>
      <c r="T16" s="27">
        <v>197013</v>
      </c>
      <c r="U16" s="54">
        <f aca="true" t="shared" si="8" ref="U16:U21">T16/S16*100</f>
        <v>11.906835462622558</v>
      </c>
      <c r="V16" s="54">
        <f aca="true" t="shared" si="9" ref="V16:V21">T16/T$14*100</f>
        <v>43.66829359115875</v>
      </c>
      <c r="W16" s="47">
        <v>1775626</v>
      </c>
      <c r="X16" s="47">
        <v>222442</v>
      </c>
      <c r="Y16" s="54">
        <v>12.5</v>
      </c>
      <c r="Z16" s="48">
        <v>1932088</v>
      </c>
      <c r="AA16" s="48">
        <v>252804</v>
      </c>
      <c r="AB16" s="54">
        <v>13.1</v>
      </c>
      <c r="AC16" s="33">
        <v>41.2</v>
      </c>
    </row>
    <row r="17" spans="1:31" ht="15.75">
      <c r="A17" s="2" t="s">
        <v>6</v>
      </c>
      <c r="B17" s="21">
        <v>4231</v>
      </c>
      <c r="C17" s="39">
        <v>222243</v>
      </c>
      <c r="D17" s="28">
        <v>45800</v>
      </c>
      <c r="E17" s="55">
        <f t="shared" si="0"/>
        <v>20.608073145160926</v>
      </c>
      <c r="F17" s="34">
        <f t="shared" si="1"/>
        <v>16.90448596337115</v>
      </c>
      <c r="G17" s="39">
        <v>234902</v>
      </c>
      <c r="H17" s="28">
        <v>54712</v>
      </c>
      <c r="I17" s="55">
        <f t="shared" si="2"/>
        <v>23.29141514333637</v>
      </c>
      <c r="J17" s="34">
        <f t="shared" si="3"/>
        <v>17.379758134452338</v>
      </c>
      <c r="K17" s="39">
        <v>251947</v>
      </c>
      <c r="L17" s="28">
        <v>63222</v>
      </c>
      <c r="M17" s="55">
        <f t="shared" si="4"/>
        <v>25.093372812535968</v>
      </c>
      <c r="N17" s="34">
        <f t="shared" si="5"/>
        <v>17.86623636831203</v>
      </c>
      <c r="O17" s="39">
        <v>257317</v>
      </c>
      <c r="P17" s="28">
        <v>65650</v>
      </c>
      <c r="Q17" s="55">
        <f t="shared" si="6"/>
        <v>25.513277397140495</v>
      </c>
      <c r="R17" s="34">
        <f t="shared" si="7"/>
        <v>16.04793112467519</v>
      </c>
      <c r="S17" s="39">
        <v>277765</v>
      </c>
      <c r="T17" s="28">
        <v>72568</v>
      </c>
      <c r="U17" s="55">
        <f t="shared" si="8"/>
        <v>26.12568178136194</v>
      </c>
      <c r="V17" s="55">
        <f t="shared" si="9"/>
        <v>16.084830591500097</v>
      </c>
      <c r="W17" s="29">
        <v>293072</v>
      </c>
      <c r="X17" s="29">
        <v>87205</v>
      </c>
      <c r="Y17" s="55">
        <v>29.8</v>
      </c>
      <c r="Z17" s="29">
        <v>319455</v>
      </c>
      <c r="AA17" s="29">
        <v>97596</v>
      </c>
      <c r="AB17" s="55">
        <v>30.6</v>
      </c>
      <c r="AC17" s="34">
        <v>15.9</v>
      </c>
      <c r="AE17" s="47"/>
    </row>
    <row r="18" spans="1:29" ht="15.75">
      <c r="A18" s="2" t="s">
        <v>7</v>
      </c>
      <c r="B18" s="21">
        <v>4232</v>
      </c>
      <c r="C18" s="39">
        <v>52697</v>
      </c>
      <c r="D18" s="28">
        <v>2927</v>
      </c>
      <c r="E18" s="55">
        <f t="shared" si="0"/>
        <v>5.554395885913809</v>
      </c>
      <c r="F18" s="34">
        <f t="shared" si="1"/>
        <v>1.0803369086198116</v>
      </c>
      <c r="G18" s="39">
        <v>52433</v>
      </c>
      <c r="H18" s="28">
        <v>4072</v>
      </c>
      <c r="I18" s="55">
        <f t="shared" si="2"/>
        <v>7.766101500963134</v>
      </c>
      <c r="J18" s="34">
        <f t="shared" si="3"/>
        <v>1.29350736810005</v>
      </c>
      <c r="K18" s="39">
        <v>53484</v>
      </c>
      <c r="L18" s="28">
        <v>5509</v>
      </c>
      <c r="M18" s="55">
        <f t="shared" si="4"/>
        <v>10.300276718270885</v>
      </c>
      <c r="N18" s="34">
        <f t="shared" si="5"/>
        <v>1.5568171863122169</v>
      </c>
      <c r="O18" s="39">
        <v>54758</v>
      </c>
      <c r="P18" s="28">
        <v>5592</v>
      </c>
      <c r="Q18" s="55">
        <f t="shared" si="6"/>
        <v>10.21220643558932</v>
      </c>
      <c r="R18" s="34">
        <f t="shared" si="7"/>
        <v>1.3669463952655547</v>
      </c>
      <c r="S18" s="39">
        <v>58298</v>
      </c>
      <c r="T18" s="28">
        <v>5650</v>
      </c>
      <c r="U18" s="55">
        <f t="shared" si="8"/>
        <v>9.691584616967992</v>
      </c>
      <c r="V18" s="55">
        <f t="shared" si="9"/>
        <v>1.2523328855966203</v>
      </c>
      <c r="W18" s="29">
        <v>60943</v>
      </c>
      <c r="X18" s="29">
        <v>6242</v>
      </c>
      <c r="Y18" s="55">
        <v>10.2</v>
      </c>
      <c r="Z18" s="29">
        <v>65765</v>
      </c>
      <c r="AA18" s="29">
        <v>6757</v>
      </c>
      <c r="AB18" s="55">
        <v>10.3</v>
      </c>
      <c r="AC18" s="34">
        <v>1.1</v>
      </c>
    </row>
    <row r="19" spans="1:29" ht="15.75">
      <c r="A19" s="2" t="s">
        <v>23</v>
      </c>
      <c r="B19" s="21">
        <v>4233</v>
      </c>
      <c r="C19" s="39">
        <v>87179</v>
      </c>
      <c r="D19" s="29">
        <v>2675</v>
      </c>
      <c r="E19" s="55">
        <f t="shared" si="0"/>
        <v>3.068399499879558</v>
      </c>
      <c r="F19" s="34">
        <f t="shared" si="1"/>
        <v>0.9873253264632715</v>
      </c>
      <c r="G19" s="39">
        <v>89730</v>
      </c>
      <c r="H19" s="29">
        <v>3123</v>
      </c>
      <c r="I19" s="55">
        <f t="shared" si="2"/>
        <v>3.480441323971916</v>
      </c>
      <c r="J19" s="34">
        <f t="shared" si="3"/>
        <v>0.9920489957211336</v>
      </c>
      <c r="K19" s="39">
        <v>95091</v>
      </c>
      <c r="L19" s="29">
        <v>3485</v>
      </c>
      <c r="M19" s="55">
        <f t="shared" si="4"/>
        <v>3.6649104541965065</v>
      </c>
      <c r="N19" s="34">
        <f t="shared" si="5"/>
        <v>0.9848444171897034</v>
      </c>
      <c r="O19" s="39">
        <v>105672</v>
      </c>
      <c r="P19" s="29">
        <v>4157</v>
      </c>
      <c r="Q19" s="55">
        <f t="shared" si="6"/>
        <v>3.9338708456355516</v>
      </c>
      <c r="R19" s="34">
        <f t="shared" si="7"/>
        <v>1.0161652655792044</v>
      </c>
      <c r="S19" s="39">
        <v>128624</v>
      </c>
      <c r="T19" s="29">
        <v>4477</v>
      </c>
      <c r="U19" s="55">
        <f t="shared" si="8"/>
        <v>3.4806878965045405</v>
      </c>
      <c r="V19" s="55">
        <f t="shared" si="9"/>
        <v>0.9923352794364724</v>
      </c>
      <c r="W19" s="29">
        <v>140947</v>
      </c>
      <c r="X19" s="29">
        <v>5702</v>
      </c>
      <c r="Y19" s="55">
        <v>4</v>
      </c>
      <c r="Z19" s="29">
        <v>145693</v>
      </c>
      <c r="AA19" s="29">
        <v>5753</v>
      </c>
      <c r="AB19" s="55">
        <v>3.9</v>
      </c>
      <c r="AC19" s="34">
        <v>0.9</v>
      </c>
    </row>
    <row r="20" spans="1:29" ht="15.75">
      <c r="A20" s="2" t="s">
        <v>24</v>
      </c>
      <c r="B20" s="21">
        <v>4234</v>
      </c>
      <c r="C20" s="39">
        <v>282230</v>
      </c>
      <c r="D20" s="28">
        <v>34582</v>
      </c>
      <c r="E20" s="55">
        <f t="shared" si="0"/>
        <v>12.253126882330015</v>
      </c>
      <c r="F20" s="34">
        <f t="shared" si="1"/>
        <v>12.763994183085178</v>
      </c>
      <c r="G20" s="39">
        <v>267795</v>
      </c>
      <c r="H20" s="28">
        <v>36382</v>
      </c>
      <c r="I20" s="55">
        <f t="shared" si="2"/>
        <v>13.585765230866894</v>
      </c>
      <c r="J20" s="34">
        <f t="shared" si="3"/>
        <v>11.557069024119846</v>
      </c>
      <c r="K20" s="39">
        <v>272462</v>
      </c>
      <c r="L20" s="28">
        <v>39316</v>
      </c>
      <c r="M20" s="55">
        <f t="shared" si="4"/>
        <v>14.429902151492685</v>
      </c>
      <c r="N20" s="34">
        <f t="shared" si="5"/>
        <v>11.110514521156492</v>
      </c>
      <c r="O20" s="39">
        <v>272609</v>
      </c>
      <c r="P20" s="28">
        <v>45061</v>
      </c>
      <c r="Q20" s="55">
        <f t="shared" si="6"/>
        <v>16.529534975000825</v>
      </c>
      <c r="R20" s="34">
        <f t="shared" si="7"/>
        <v>11.01501636571194</v>
      </c>
      <c r="S20" s="39">
        <v>296276</v>
      </c>
      <c r="T20" s="28">
        <v>51943</v>
      </c>
      <c r="U20" s="55">
        <f t="shared" si="8"/>
        <v>17.531963439495605</v>
      </c>
      <c r="V20" s="55">
        <f t="shared" si="9"/>
        <v>11.513261429477033</v>
      </c>
      <c r="W20" s="29">
        <v>309601</v>
      </c>
      <c r="X20" s="29">
        <v>55269</v>
      </c>
      <c r="Y20" s="55">
        <v>17.9</v>
      </c>
      <c r="Z20" s="29">
        <v>323555</v>
      </c>
      <c r="AA20" s="29">
        <v>64076</v>
      </c>
      <c r="AB20" s="55">
        <v>19.8</v>
      </c>
      <c r="AC20" s="34">
        <v>10.4</v>
      </c>
    </row>
    <row r="21" spans="1:29" ht="15.75">
      <c r="A21" s="2" t="s">
        <v>35</v>
      </c>
      <c r="B21" s="21">
        <v>42343</v>
      </c>
      <c r="C21" s="39">
        <v>174848</v>
      </c>
      <c r="D21" s="29">
        <v>23686</v>
      </c>
      <c r="E21" s="55">
        <f t="shared" si="0"/>
        <v>13.54662335285505</v>
      </c>
      <c r="F21" s="34">
        <f t="shared" si="1"/>
        <v>8.742350535554785</v>
      </c>
      <c r="G21" s="39">
        <v>153845</v>
      </c>
      <c r="H21" s="29">
        <v>22655</v>
      </c>
      <c r="I21" s="55">
        <f t="shared" si="2"/>
        <v>14.725860443953328</v>
      </c>
      <c r="J21" s="34">
        <f t="shared" si="3"/>
        <v>7.196564200468229</v>
      </c>
      <c r="K21" s="39">
        <v>150618</v>
      </c>
      <c r="L21" s="29">
        <v>24123</v>
      </c>
      <c r="M21" s="55">
        <f t="shared" si="4"/>
        <v>16.01601402222842</v>
      </c>
      <c r="N21" s="34">
        <f t="shared" si="5"/>
        <v>6.817045014596045</v>
      </c>
      <c r="O21" s="39">
        <v>144319</v>
      </c>
      <c r="P21" s="29">
        <v>27022</v>
      </c>
      <c r="Q21" s="55">
        <f t="shared" si="6"/>
        <v>18.72379936113748</v>
      </c>
      <c r="R21" s="34">
        <f t="shared" si="7"/>
        <v>6.605440896435233</v>
      </c>
      <c r="S21" s="39">
        <v>157547</v>
      </c>
      <c r="T21" s="29">
        <v>31541</v>
      </c>
      <c r="U21" s="55">
        <f t="shared" si="8"/>
        <v>20.020057506648808</v>
      </c>
      <c r="V21" s="55">
        <f t="shared" si="9"/>
        <v>6.9911206273633635</v>
      </c>
      <c r="W21" s="50">
        <v>163010</v>
      </c>
      <c r="X21" s="29">
        <v>33876</v>
      </c>
      <c r="Y21" s="55">
        <v>20.8</v>
      </c>
      <c r="Z21" s="29">
        <v>163094</v>
      </c>
      <c r="AA21" s="29">
        <v>39222</v>
      </c>
      <c r="AB21" s="55">
        <v>24</v>
      </c>
      <c r="AC21" s="34">
        <v>6.4</v>
      </c>
    </row>
    <row r="22" spans="1:29" ht="15.75">
      <c r="A22" s="2" t="s">
        <v>39</v>
      </c>
      <c r="B22" s="21">
        <v>4235</v>
      </c>
      <c r="C22" s="39">
        <v>93806</v>
      </c>
      <c r="D22" s="29" t="s">
        <v>8</v>
      </c>
      <c r="E22" s="55" t="s">
        <v>8</v>
      </c>
      <c r="F22" s="34" t="s">
        <v>8</v>
      </c>
      <c r="G22" s="39">
        <v>84847</v>
      </c>
      <c r="H22" s="29" t="s">
        <v>8</v>
      </c>
      <c r="I22" s="55" t="s">
        <v>8</v>
      </c>
      <c r="J22" s="34" t="s">
        <v>8</v>
      </c>
      <c r="K22" s="39">
        <v>81746</v>
      </c>
      <c r="L22" s="29" t="s">
        <v>8</v>
      </c>
      <c r="M22" s="55" t="s">
        <v>8</v>
      </c>
      <c r="N22" s="34" t="s">
        <v>8</v>
      </c>
      <c r="O22" s="39">
        <v>81393</v>
      </c>
      <c r="P22" s="29" t="s">
        <v>8</v>
      </c>
      <c r="Q22" s="55" t="s">
        <v>8</v>
      </c>
      <c r="R22" s="34" t="s">
        <v>8</v>
      </c>
      <c r="S22" s="39">
        <v>121160</v>
      </c>
      <c r="T22" s="29" t="s">
        <v>8</v>
      </c>
      <c r="U22" s="55" t="s">
        <v>8</v>
      </c>
      <c r="V22" s="55" t="s">
        <v>8</v>
      </c>
      <c r="W22" s="50">
        <v>136874</v>
      </c>
      <c r="X22" s="29">
        <v>1860</v>
      </c>
      <c r="Y22" s="55">
        <v>1.4</v>
      </c>
      <c r="Z22" s="29">
        <v>157749</v>
      </c>
      <c r="AA22" s="29">
        <v>2277</v>
      </c>
      <c r="AB22" s="55">
        <v>1.4</v>
      </c>
      <c r="AC22" s="34">
        <v>0.4</v>
      </c>
    </row>
    <row r="23" spans="1:29" ht="15.75">
      <c r="A23" s="2" t="s">
        <v>9</v>
      </c>
      <c r="B23" s="21">
        <v>4236</v>
      </c>
      <c r="C23" s="39">
        <v>260041</v>
      </c>
      <c r="D23" s="29">
        <v>17841</v>
      </c>
      <c r="E23" s="55">
        <f>D23/C23*100</f>
        <v>6.860841175045474</v>
      </c>
      <c r="F23" s="34">
        <f>D23/D$14*100</f>
        <v>6.584998560535038</v>
      </c>
      <c r="G23" s="39">
        <v>231864</v>
      </c>
      <c r="H23" s="29">
        <v>21252</v>
      </c>
      <c r="I23" s="55">
        <f>H23/G23*100</f>
        <v>9.165717834592693</v>
      </c>
      <c r="J23" s="34">
        <f>H23/H$14*100</f>
        <v>6.750888650997608</v>
      </c>
      <c r="K23" s="39">
        <v>222957</v>
      </c>
      <c r="L23" s="29">
        <v>24058</v>
      </c>
      <c r="M23" s="55">
        <f>L23/K23*100</f>
        <v>10.7904214714048</v>
      </c>
      <c r="N23" s="34">
        <f>L23/L$14*100</f>
        <v>6.798676323888059</v>
      </c>
      <c r="O23" s="39">
        <v>227129</v>
      </c>
      <c r="P23" s="29">
        <v>26618</v>
      </c>
      <c r="Q23" s="55">
        <f>P23/O23*100</f>
        <v>11.719331305117356</v>
      </c>
      <c r="R23" s="34">
        <f>P23/P$14*100</f>
        <v>6.506684397206462</v>
      </c>
      <c r="S23" s="39">
        <v>253761</v>
      </c>
      <c r="T23" s="29">
        <v>29223</v>
      </c>
      <c r="U23" s="55">
        <f>T23/S23*100</f>
        <v>11.515953988201497</v>
      </c>
      <c r="V23" s="55">
        <f>T23/T$14*100</f>
        <v>6.47733166651151</v>
      </c>
      <c r="W23" s="29">
        <v>267224</v>
      </c>
      <c r="X23" s="29">
        <v>29616</v>
      </c>
      <c r="Y23" s="55">
        <v>11.1</v>
      </c>
      <c r="Z23" s="29">
        <v>298647</v>
      </c>
      <c r="AA23" s="29">
        <v>34167</v>
      </c>
      <c r="AB23" s="55">
        <v>11.1</v>
      </c>
      <c r="AC23" s="34">
        <v>5.6</v>
      </c>
    </row>
    <row r="24" spans="1:28" ht="15.75">
      <c r="A24" s="2"/>
      <c r="B24" s="21"/>
      <c r="C24" s="10"/>
      <c r="E24" s="9"/>
      <c r="G24" s="10"/>
      <c r="I24" s="9"/>
      <c r="K24" s="10"/>
      <c r="M24" s="9"/>
      <c r="O24" s="10"/>
      <c r="Q24" s="9"/>
      <c r="S24" s="10"/>
      <c r="U24" s="9"/>
      <c r="V24" s="9"/>
      <c r="Y24" s="9"/>
      <c r="Z24" s="8"/>
      <c r="AB24" s="9"/>
    </row>
    <row r="25" spans="1:29" ht="15.75">
      <c r="A25" s="2" t="s">
        <v>25</v>
      </c>
      <c r="B25" s="21">
        <v>4237</v>
      </c>
      <c r="C25" s="39">
        <v>72056</v>
      </c>
      <c r="D25" s="28">
        <v>6881</v>
      </c>
      <c r="E25" s="55">
        <f>D25/C25*100</f>
        <v>9.549517042300433</v>
      </c>
      <c r="F25" s="34">
        <f>D25/D$14*100</f>
        <v>2.539732923885522</v>
      </c>
      <c r="G25" s="39">
        <v>69047</v>
      </c>
      <c r="H25" s="28">
        <v>7268</v>
      </c>
      <c r="I25" s="55">
        <f>H25/G25*100</f>
        <v>10.526163338016135</v>
      </c>
      <c r="J25" s="34">
        <f>H25/H$14*100</f>
        <v>2.3087454693887923</v>
      </c>
      <c r="K25" s="39">
        <v>70431</v>
      </c>
      <c r="L25" s="28">
        <v>7720</v>
      </c>
      <c r="M25" s="55">
        <f>L25/K25*100</f>
        <v>10.961082477886158</v>
      </c>
      <c r="N25" s="34">
        <f>L25/L$14*100</f>
        <v>2.1816352656253977</v>
      </c>
      <c r="O25" s="39">
        <v>71235</v>
      </c>
      <c r="P25" s="28">
        <v>8256</v>
      </c>
      <c r="Q25" s="55">
        <f>P25/O25*100</f>
        <v>11.589808380711728</v>
      </c>
      <c r="R25" s="34">
        <f>P25/P$14*100</f>
        <v>2.018152617902793</v>
      </c>
      <c r="S25" s="39">
        <v>77524</v>
      </c>
      <c r="T25" s="28">
        <v>8821</v>
      </c>
      <c r="U25" s="55">
        <f>T25/S25*100</f>
        <v>11.37841184665394</v>
      </c>
      <c r="V25" s="55">
        <f>T25/T$14*100</f>
        <v>1.9551908643978384</v>
      </c>
      <c r="W25" s="29">
        <v>83708</v>
      </c>
      <c r="X25" s="29">
        <v>10625</v>
      </c>
      <c r="Y25" s="55">
        <v>12.7</v>
      </c>
      <c r="Z25" s="29">
        <v>91724</v>
      </c>
      <c r="AA25" s="29" t="s">
        <v>8</v>
      </c>
      <c r="AB25" s="56" t="s">
        <v>8</v>
      </c>
      <c r="AC25" s="29" t="s">
        <v>8</v>
      </c>
    </row>
    <row r="26" spans="1:29" ht="15.75">
      <c r="A26" s="2" t="s">
        <v>10</v>
      </c>
      <c r="B26" s="21">
        <v>4238</v>
      </c>
      <c r="C26" s="39">
        <v>256089</v>
      </c>
      <c r="D26" s="29">
        <v>6969</v>
      </c>
      <c r="E26" s="55">
        <f>D26/C26*100</f>
        <v>2.7213195412532363</v>
      </c>
      <c r="F26" s="34">
        <f>D26/D$14*100</f>
        <v>2.5722131589243133</v>
      </c>
      <c r="G26" s="39">
        <v>247226</v>
      </c>
      <c r="H26" s="29">
        <v>6716</v>
      </c>
      <c r="I26" s="55">
        <f>H26/G26*100</f>
        <v>2.716542758447736</v>
      </c>
      <c r="J26" s="34">
        <f>H26/H$14*100</f>
        <v>2.1333977122200234</v>
      </c>
      <c r="K26" s="39">
        <v>227758</v>
      </c>
      <c r="L26" s="29">
        <v>6556</v>
      </c>
      <c r="M26" s="55">
        <f>L26/K26*100</f>
        <v>2.8784938399529327</v>
      </c>
      <c r="N26" s="34">
        <f>L26/L$14*100</f>
        <v>1.8526944043316198</v>
      </c>
      <c r="O26" s="39">
        <v>230838</v>
      </c>
      <c r="P26" s="29">
        <v>7253</v>
      </c>
      <c r="Q26" s="55">
        <f>P26/O26*100</f>
        <v>3.1420303416248623</v>
      </c>
      <c r="R26" s="34">
        <f>P26/P$14*100</f>
        <v>1.7729724972927519</v>
      </c>
      <c r="S26" s="39">
        <v>260190</v>
      </c>
      <c r="T26" s="29">
        <v>8452</v>
      </c>
      <c r="U26" s="55">
        <f>T26/S26*100</f>
        <v>3.2483954033590843</v>
      </c>
      <c r="V26" s="55">
        <f>T26/T$14*100</f>
        <v>1.8734013361172803</v>
      </c>
      <c r="W26" s="29">
        <v>288571</v>
      </c>
      <c r="X26" s="29">
        <v>10188</v>
      </c>
      <c r="Y26" s="55">
        <v>3.5</v>
      </c>
      <c r="Z26" s="29">
        <v>313878</v>
      </c>
      <c r="AA26" s="29">
        <v>12261</v>
      </c>
      <c r="AB26" s="55">
        <v>3.9</v>
      </c>
      <c r="AC26" s="34">
        <v>2</v>
      </c>
    </row>
    <row r="27" spans="1:29" ht="15.75">
      <c r="A27" s="2" t="s">
        <v>11</v>
      </c>
      <c r="B27" s="21">
        <v>4239</v>
      </c>
      <c r="C27" s="39">
        <v>160332</v>
      </c>
      <c r="D27" s="28">
        <v>12509</v>
      </c>
      <c r="E27" s="55">
        <f>D27/C27*100</f>
        <v>7.801935982835616</v>
      </c>
      <c r="F27" s="34">
        <f>D27/D$14*100</f>
        <v>4.616991592048248</v>
      </c>
      <c r="G27" s="39">
        <v>144351</v>
      </c>
      <c r="H27" s="28">
        <v>11375</v>
      </c>
      <c r="I27" s="55">
        <f>H27/G27*100</f>
        <v>7.880097817126311</v>
      </c>
      <c r="J27" s="34">
        <f>H27/H$14*100</f>
        <v>3.6133709018020794</v>
      </c>
      <c r="K27" s="39">
        <v>145627</v>
      </c>
      <c r="L27" s="28">
        <v>12645</v>
      </c>
      <c r="M27" s="55">
        <f>L27/K27*100</f>
        <v>8.683142549115205</v>
      </c>
      <c r="N27" s="34">
        <f>L27/L$14*100</f>
        <v>3.573416830807403</v>
      </c>
      <c r="O27" s="39">
        <v>147993</v>
      </c>
      <c r="P27" s="28">
        <v>13722</v>
      </c>
      <c r="Q27" s="55">
        <f>P27/O27*100</f>
        <v>9.272060165007804</v>
      </c>
      <c r="R27" s="34">
        <f>P27/P$14*100</f>
        <v>3.3542987188544244</v>
      </c>
      <c r="S27" s="39">
        <v>181023</v>
      </c>
      <c r="T27" s="28">
        <v>14231</v>
      </c>
      <c r="U27" s="55">
        <f>T27/S27*100</f>
        <v>7.861431972732746</v>
      </c>
      <c r="V27" s="55">
        <f>T27/T$14*100</f>
        <v>3.1543273088363724</v>
      </c>
      <c r="W27" s="29">
        <v>194686</v>
      </c>
      <c r="X27" s="29">
        <v>15735</v>
      </c>
      <c r="Y27" s="55">
        <v>8.1</v>
      </c>
      <c r="Z27" s="29">
        <v>215622</v>
      </c>
      <c r="AA27" s="29">
        <v>18218</v>
      </c>
      <c r="AB27" s="55">
        <v>8.4</v>
      </c>
      <c r="AC27" s="34">
        <v>3</v>
      </c>
    </row>
    <row r="28" spans="2:28" ht="16.5">
      <c r="B28" s="20"/>
      <c r="C28" s="10"/>
      <c r="E28" s="9"/>
      <c r="G28" s="10"/>
      <c r="I28" s="9"/>
      <c r="K28" s="10"/>
      <c r="M28" s="9"/>
      <c r="O28" s="10"/>
      <c r="Q28" s="9"/>
      <c r="S28" s="10"/>
      <c r="U28" s="9"/>
      <c r="V28" s="9"/>
      <c r="W28" s="8"/>
      <c r="Y28" s="9"/>
      <c r="Z28" s="48"/>
      <c r="AA28" s="48"/>
      <c r="AB28" s="9"/>
    </row>
    <row r="29" spans="1:29" ht="16.5">
      <c r="A29" s="4" t="s">
        <v>31</v>
      </c>
      <c r="B29" s="21">
        <v>424</v>
      </c>
      <c r="C29" s="40">
        <v>1327881</v>
      </c>
      <c r="D29" s="30">
        <v>139869</v>
      </c>
      <c r="E29" s="54">
        <f aca="true" t="shared" si="10" ref="E29:E34">D29/C29*100</f>
        <v>10.533248084730484</v>
      </c>
      <c r="F29" s="33">
        <f aca="true" t="shared" si="11" ref="F29:F34">D29/D$14*100</f>
        <v>51.62474993909956</v>
      </c>
      <c r="G29" s="40">
        <v>1362957</v>
      </c>
      <c r="H29" s="30">
        <v>168684</v>
      </c>
      <c r="I29" s="54">
        <f aca="true" t="shared" si="12" ref="I29:I34">H29/G29*100</f>
        <v>12.376325885556184</v>
      </c>
      <c r="J29" s="33">
        <f aca="true" t="shared" si="13" ref="J29:J34">H29/H$14*100</f>
        <v>53.5839874461171</v>
      </c>
      <c r="K29" s="40">
        <v>1414025</v>
      </c>
      <c r="L29" s="30">
        <v>190026</v>
      </c>
      <c r="M29" s="54">
        <f aca="true" t="shared" si="14" ref="M29:M34">L29/K29*100</f>
        <v>13.438659146761903</v>
      </c>
      <c r="N29" s="33">
        <f aca="true" t="shared" si="15" ref="N29:N34">L29/L$14*100</f>
        <v>53.70044339193417</v>
      </c>
      <c r="O29" s="40">
        <v>1513340</v>
      </c>
      <c r="P29" s="30">
        <v>231369</v>
      </c>
      <c r="Q29" s="54">
        <f aca="true" t="shared" si="16" ref="Q29:Q34">P29/O29*100</f>
        <v>15.288633089722072</v>
      </c>
      <c r="R29" s="33">
        <f aca="true" t="shared" si="17" ref="R29:R34">P29/P$14*100</f>
        <v>56.55740710411232</v>
      </c>
      <c r="S29" s="40">
        <v>1641899</v>
      </c>
      <c r="T29" s="30">
        <v>254145</v>
      </c>
      <c r="U29" s="54">
        <f aca="true" t="shared" si="18" ref="U29:U34">T29/S29*100</f>
        <v>15.478723112688417</v>
      </c>
      <c r="V29" s="54">
        <f aca="true" t="shared" si="19" ref="V29:V34">T29/T$14*100</f>
        <v>56.33170640884126</v>
      </c>
      <c r="W29" s="48">
        <v>1810015</v>
      </c>
      <c r="X29" s="48">
        <v>328394</v>
      </c>
      <c r="Y29" s="54">
        <v>18.1</v>
      </c>
      <c r="Z29" s="48">
        <v>1976899</v>
      </c>
      <c r="AA29" s="48">
        <v>360441</v>
      </c>
      <c r="AB29" s="54">
        <v>18.2</v>
      </c>
      <c r="AC29" s="33">
        <v>58.8</v>
      </c>
    </row>
    <row r="30" spans="1:29" ht="15.75">
      <c r="A30" s="2" t="s">
        <v>26</v>
      </c>
      <c r="B30" s="21">
        <v>4241</v>
      </c>
      <c r="C30" s="41">
        <v>77774</v>
      </c>
      <c r="D30" s="31">
        <v>4088</v>
      </c>
      <c r="E30" s="55">
        <f t="shared" si="10"/>
        <v>5.256255303829043</v>
      </c>
      <c r="F30" s="34">
        <f t="shared" si="11"/>
        <v>1.5088545549838706</v>
      </c>
      <c r="G30" s="41">
        <v>76232</v>
      </c>
      <c r="H30" s="31">
        <v>4705</v>
      </c>
      <c r="I30" s="55">
        <f t="shared" si="12"/>
        <v>6.171948787910589</v>
      </c>
      <c r="J30" s="34">
        <f t="shared" si="13"/>
        <v>1.4945855026794534</v>
      </c>
      <c r="K30" s="41">
        <v>72646</v>
      </c>
      <c r="L30" s="31">
        <v>5712</v>
      </c>
      <c r="M30" s="55">
        <f t="shared" si="14"/>
        <v>7.862786664097128</v>
      </c>
      <c r="N30" s="34">
        <f t="shared" si="15"/>
        <v>1.6141840203694648</v>
      </c>
      <c r="O30" s="41">
        <v>73895</v>
      </c>
      <c r="P30" s="31">
        <v>7576</v>
      </c>
      <c r="Q30" s="55">
        <f t="shared" si="16"/>
        <v>10.252385141078557</v>
      </c>
      <c r="R30" s="34">
        <f t="shared" si="17"/>
        <v>1.8519288073197144</v>
      </c>
      <c r="S30" s="41">
        <v>81584</v>
      </c>
      <c r="T30" s="31">
        <v>8880</v>
      </c>
      <c r="U30" s="55">
        <f t="shared" si="18"/>
        <v>10.884487154343988</v>
      </c>
      <c r="V30" s="55">
        <f t="shared" si="19"/>
        <v>1.9682683228492013</v>
      </c>
      <c r="W30" s="29">
        <v>87501</v>
      </c>
      <c r="X30" s="29">
        <v>10509</v>
      </c>
      <c r="Y30" s="55">
        <v>12</v>
      </c>
      <c r="Z30" s="29">
        <v>92399</v>
      </c>
      <c r="AA30" s="29">
        <v>12727</v>
      </c>
      <c r="AB30" s="55">
        <v>13.8</v>
      </c>
      <c r="AC30" s="34">
        <v>2.1</v>
      </c>
    </row>
    <row r="31" spans="1:29" ht="15.75">
      <c r="A31" s="2" t="s">
        <v>12</v>
      </c>
      <c r="B31" s="21">
        <v>4242</v>
      </c>
      <c r="C31" s="42">
        <v>175979</v>
      </c>
      <c r="D31" s="18">
        <v>83856</v>
      </c>
      <c r="E31" s="55">
        <f t="shared" si="10"/>
        <v>47.65114019286392</v>
      </c>
      <c r="F31" s="34">
        <f t="shared" si="11"/>
        <v>30.950711243328634</v>
      </c>
      <c r="G31" s="42">
        <v>210672</v>
      </c>
      <c r="H31" s="18">
        <v>106389</v>
      </c>
      <c r="I31" s="55">
        <f t="shared" si="12"/>
        <v>50.499829118250176</v>
      </c>
      <c r="J31" s="34">
        <f t="shared" si="13"/>
        <v>33.795421263456824</v>
      </c>
      <c r="K31" s="42">
        <v>245625</v>
      </c>
      <c r="L31" s="18">
        <v>121722</v>
      </c>
      <c r="M31" s="55">
        <f t="shared" si="14"/>
        <v>49.556030534351144</v>
      </c>
      <c r="N31" s="34">
        <f t="shared" si="15"/>
        <v>34.3980580054993</v>
      </c>
      <c r="O31" s="42">
        <v>273546</v>
      </c>
      <c r="P31" s="18">
        <v>142054</v>
      </c>
      <c r="Q31" s="55">
        <f t="shared" si="16"/>
        <v>51.93057109224773</v>
      </c>
      <c r="R31" s="34">
        <f t="shared" si="17"/>
        <v>34.724642924365725</v>
      </c>
      <c r="S31" s="42">
        <v>296556</v>
      </c>
      <c r="T31" s="18">
        <v>157316</v>
      </c>
      <c r="U31" s="55">
        <f t="shared" si="18"/>
        <v>53.04765373150434</v>
      </c>
      <c r="V31" s="55">
        <f t="shared" si="19"/>
        <v>34.869380571773085</v>
      </c>
      <c r="W31" s="29">
        <v>328954</v>
      </c>
      <c r="X31" s="29">
        <v>220141</v>
      </c>
      <c r="Y31" s="55">
        <v>66.9</v>
      </c>
      <c r="Z31" s="29">
        <v>349973</v>
      </c>
      <c r="AA31" s="29">
        <v>235070</v>
      </c>
      <c r="AB31" s="55">
        <v>67.2</v>
      </c>
      <c r="AC31" s="34">
        <v>38.3</v>
      </c>
    </row>
    <row r="32" spans="1:29" ht="15.75">
      <c r="A32" s="2" t="s">
        <v>13</v>
      </c>
      <c r="B32" s="21">
        <v>4243</v>
      </c>
      <c r="C32" s="42">
        <v>96501</v>
      </c>
      <c r="D32" s="18">
        <v>12647</v>
      </c>
      <c r="E32" s="55">
        <f t="shared" si="10"/>
        <v>13.105563672915308</v>
      </c>
      <c r="F32" s="34">
        <f t="shared" si="11"/>
        <v>4.667926506086354</v>
      </c>
      <c r="G32" s="42">
        <v>98961</v>
      </c>
      <c r="H32" s="18">
        <v>15091</v>
      </c>
      <c r="I32" s="55">
        <f t="shared" si="12"/>
        <v>15.24944169925526</v>
      </c>
      <c r="J32" s="34">
        <f t="shared" si="13"/>
        <v>4.7937916728874885</v>
      </c>
      <c r="K32" s="42">
        <v>105803</v>
      </c>
      <c r="L32" s="18">
        <v>17038</v>
      </c>
      <c r="M32" s="55">
        <f t="shared" si="14"/>
        <v>16.103513132897934</v>
      </c>
      <c r="N32" s="34">
        <f t="shared" si="15"/>
        <v>4.8148577274255855</v>
      </c>
      <c r="O32" s="42">
        <v>104392</v>
      </c>
      <c r="P32" s="18">
        <v>19687</v>
      </c>
      <c r="Q32" s="55">
        <f t="shared" si="16"/>
        <v>18.858724806498582</v>
      </c>
      <c r="R32" s="34">
        <f t="shared" si="17"/>
        <v>4.812423763160403</v>
      </c>
      <c r="S32" s="42">
        <v>108432</v>
      </c>
      <c r="T32" s="18">
        <v>20344</v>
      </c>
      <c r="U32" s="55">
        <f t="shared" si="18"/>
        <v>18.76198908071418</v>
      </c>
      <c r="V32" s="55">
        <f t="shared" si="19"/>
        <v>4.509284995500468</v>
      </c>
      <c r="W32" s="29">
        <v>112757</v>
      </c>
      <c r="X32" s="29">
        <v>24143</v>
      </c>
      <c r="Y32" s="55">
        <v>21.4</v>
      </c>
      <c r="Z32" s="29">
        <v>122449</v>
      </c>
      <c r="AA32" s="29">
        <v>26749</v>
      </c>
      <c r="AB32" s="55">
        <v>21.8</v>
      </c>
      <c r="AC32" s="1">
        <v>4.4</v>
      </c>
    </row>
    <row r="33" spans="1:29" ht="15.75">
      <c r="A33" s="2" t="s">
        <v>14</v>
      </c>
      <c r="B33" s="21">
        <v>4244</v>
      </c>
      <c r="C33" s="41">
        <v>374725</v>
      </c>
      <c r="D33" s="18">
        <v>14070</v>
      </c>
      <c r="E33" s="55">
        <f t="shared" si="10"/>
        <v>3.7547534858896525</v>
      </c>
      <c r="F33" s="34">
        <f t="shared" si="11"/>
        <v>5.193146670406815</v>
      </c>
      <c r="G33" s="41">
        <v>377179</v>
      </c>
      <c r="H33" s="18">
        <v>17587</v>
      </c>
      <c r="I33" s="55">
        <f t="shared" si="12"/>
        <v>4.6627728479051065</v>
      </c>
      <c r="J33" s="34">
        <f t="shared" si="13"/>
        <v>5.586668487911488</v>
      </c>
      <c r="K33" s="41">
        <v>385881</v>
      </c>
      <c r="L33" s="18">
        <v>20085</v>
      </c>
      <c r="M33" s="55">
        <f t="shared" si="14"/>
        <v>5.204972517434131</v>
      </c>
      <c r="N33" s="34">
        <f t="shared" si="15"/>
        <v>5.67592542876763</v>
      </c>
      <c r="O33" s="41">
        <v>405322</v>
      </c>
      <c r="P33" s="18">
        <v>29314</v>
      </c>
      <c r="Q33" s="55">
        <f t="shared" si="16"/>
        <v>7.232274586624955</v>
      </c>
      <c r="R33" s="34">
        <f t="shared" si="17"/>
        <v>7.165712916812317</v>
      </c>
      <c r="S33" s="41">
        <v>409743</v>
      </c>
      <c r="T33" s="18">
        <v>30916</v>
      </c>
      <c r="U33" s="55">
        <f t="shared" si="18"/>
        <v>7.545217367959917</v>
      </c>
      <c r="V33" s="55">
        <f t="shared" si="19"/>
        <v>6.85258822851418</v>
      </c>
      <c r="W33" s="29">
        <v>428586</v>
      </c>
      <c r="X33" s="29">
        <v>35283</v>
      </c>
      <c r="Y33" s="55">
        <v>8.2</v>
      </c>
      <c r="Z33" s="29">
        <v>450754</v>
      </c>
      <c r="AA33" s="29">
        <v>40435</v>
      </c>
      <c r="AB33" s="55">
        <v>9</v>
      </c>
      <c r="AC33" s="34">
        <v>6.6</v>
      </c>
    </row>
    <row r="34" spans="1:29" ht="15.75">
      <c r="A34" s="2" t="s">
        <v>15</v>
      </c>
      <c r="B34" s="21">
        <v>4245</v>
      </c>
      <c r="C34" s="41">
        <v>102666</v>
      </c>
      <c r="D34" s="18">
        <v>3204</v>
      </c>
      <c r="E34" s="55">
        <f t="shared" si="10"/>
        <v>3.1207994857109465</v>
      </c>
      <c r="F34" s="34">
        <f t="shared" si="11"/>
        <v>1.182575830276008</v>
      </c>
      <c r="G34" s="41">
        <v>100886</v>
      </c>
      <c r="H34" s="18">
        <v>3224</v>
      </c>
      <c r="I34" s="55">
        <f t="shared" si="12"/>
        <v>3.195686220090003</v>
      </c>
      <c r="J34" s="34">
        <f t="shared" si="13"/>
        <v>1.0241325527393323</v>
      </c>
      <c r="K34" s="41">
        <v>103403</v>
      </c>
      <c r="L34" s="18">
        <v>3607</v>
      </c>
      <c r="M34" s="55">
        <f t="shared" si="14"/>
        <v>3.4882933764010713</v>
      </c>
      <c r="N34" s="34">
        <f t="shared" si="15"/>
        <v>1.0193210366723846</v>
      </c>
      <c r="O34" s="41">
        <v>115129</v>
      </c>
      <c r="P34" s="18">
        <v>3830</v>
      </c>
      <c r="Q34" s="55">
        <f t="shared" si="16"/>
        <v>3.3267030895777783</v>
      </c>
      <c r="R34" s="34">
        <f t="shared" si="17"/>
        <v>0.936231168431165</v>
      </c>
      <c r="S34" s="41">
        <v>122997</v>
      </c>
      <c r="T34" s="18">
        <v>4605</v>
      </c>
      <c r="U34" s="55">
        <f t="shared" si="18"/>
        <v>3.743993755945267</v>
      </c>
      <c r="V34" s="55">
        <f t="shared" si="19"/>
        <v>1.0207067147207851</v>
      </c>
      <c r="W34" s="29">
        <v>118271</v>
      </c>
      <c r="X34" s="29">
        <v>4482</v>
      </c>
      <c r="Y34" s="55">
        <v>3.8</v>
      </c>
      <c r="Z34" s="29">
        <v>130482</v>
      </c>
      <c r="AA34" s="29">
        <v>4987</v>
      </c>
      <c r="AB34" s="55">
        <v>3.8</v>
      </c>
      <c r="AC34" s="1">
        <v>0.8</v>
      </c>
    </row>
    <row r="35" spans="1:29" ht="15.75">
      <c r="A35" s="2" t="s">
        <v>27</v>
      </c>
      <c r="B35" s="21">
        <v>4246</v>
      </c>
      <c r="C35" s="42">
        <v>62259</v>
      </c>
      <c r="D35" s="18" t="s">
        <v>16</v>
      </c>
      <c r="E35" s="55" t="s">
        <v>16</v>
      </c>
      <c r="F35" s="34" t="s">
        <v>16</v>
      </c>
      <c r="G35" s="42">
        <v>64183</v>
      </c>
      <c r="H35" s="18" t="s">
        <v>16</v>
      </c>
      <c r="I35" s="55" t="s">
        <v>16</v>
      </c>
      <c r="J35" s="34" t="s">
        <v>16</v>
      </c>
      <c r="K35" s="42">
        <v>67721</v>
      </c>
      <c r="L35" s="18" t="s">
        <v>16</v>
      </c>
      <c r="M35" s="55" t="s">
        <v>16</v>
      </c>
      <c r="N35" s="34" t="s">
        <v>16</v>
      </c>
      <c r="O35" s="42">
        <v>69736</v>
      </c>
      <c r="P35" s="18" t="s">
        <v>16</v>
      </c>
      <c r="Q35" s="55" t="s">
        <v>16</v>
      </c>
      <c r="R35" s="34" t="s">
        <v>16</v>
      </c>
      <c r="S35" s="42">
        <v>76369</v>
      </c>
      <c r="T35" s="18" t="s">
        <v>16</v>
      </c>
      <c r="U35" s="55" t="s">
        <v>16</v>
      </c>
      <c r="V35" s="55" t="s">
        <v>16</v>
      </c>
      <c r="W35" s="29">
        <v>88232</v>
      </c>
      <c r="X35" s="29">
        <v>3576</v>
      </c>
      <c r="Y35" s="55">
        <v>4.1</v>
      </c>
      <c r="Z35" s="29">
        <v>92760</v>
      </c>
      <c r="AA35" s="29">
        <v>4479</v>
      </c>
      <c r="AB35" s="55">
        <v>4.8</v>
      </c>
      <c r="AC35" s="34">
        <v>0.7</v>
      </c>
    </row>
    <row r="36" spans="1:29" ht="15.75">
      <c r="A36" s="2" t="s">
        <v>28</v>
      </c>
      <c r="B36" s="21">
        <v>4247</v>
      </c>
      <c r="C36" s="41">
        <v>195766</v>
      </c>
      <c r="D36" s="18" t="s">
        <v>16</v>
      </c>
      <c r="E36" s="55" t="s">
        <v>16</v>
      </c>
      <c r="F36" s="34" t="s">
        <v>16</v>
      </c>
      <c r="G36" s="41">
        <v>191529</v>
      </c>
      <c r="H36" s="18" t="s">
        <v>16</v>
      </c>
      <c r="I36" s="55" t="s">
        <v>16</v>
      </c>
      <c r="J36" s="34" t="s">
        <v>16</v>
      </c>
      <c r="K36" s="41">
        <v>192666</v>
      </c>
      <c r="L36" s="18">
        <v>9666</v>
      </c>
      <c r="M36" s="55">
        <f>L36/K36*100</f>
        <v>5.016972377067049</v>
      </c>
      <c r="N36" s="34">
        <f>L36/L$14*100</f>
        <v>2.7315656058983278</v>
      </c>
      <c r="O36" s="41">
        <v>225707</v>
      </c>
      <c r="P36" s="18">
        <v>10686</v>
      </c>
      <c r="Q36" s="55">
        <f>P36/O36*100</f>
        <v>4.734456618536421</v>
      </c>
      <c r="R36" s="34">
        <f>P36/P$14*100</f>
        <v>2.612158293957031</v>
      </c>
      <c r="S36" s="41">
        <v>274942</v>
      </c>
      <c r="T36" s="18" t="s">
        <v>16</v>
      </c>
      <c r="U36" s="55" t="s">
        <v>16</v>
      </c>
      <c r="V36" s="55" t="s">
        <v>16</v>
      </c>
      <c r="W36" s="29">
        <v>357198</v>
      </c>
      <c r="X36" s="29">
        <v>8643</v>
      </c>
      <c r="Y36" s="55">
        <v>2.4</v>
      </c>
      <c r="Z36" s="29">
        <v>436216</v>
      </c>
      <c r="AA36" s="29">
        <v>9840</v>
      </c>
      <c r="AB36" s="57">
        <v>2.3</v>
      </c>
      <c r="AC36" s="49">
        <v>1.6</v>
      </c>
    </row>
    <row r="37" spans="1:29" ht="15.75">
      <c r="A37" s="2" t="s">
        <v>29</v>
      </c>
      <c r="B37" s="21">
        <v>4248</v>
      </c>
      <c r="C37" s="42">
        <v>71337</v>
      </c>
      <c r="D37" s="18" t="s">
        <v>16</v>
      </c>
      <c r="E37" s="55" t="s">
        <v>16</v>
      </c>
      <c r="F37" s="34" t="s">
        <v>16</v>
      </c>
      <c r="G37" s="42">
        <v>74854</v>
      </c>
      <c r="H37" s="18" t="s">
        <v>16</v>
      </c>
      <c r="I37" s="55" t="s">
        <v>16</v>
      </c>
      <c r="J37" s="34" t="s">
        <v>16</v>
      </c>
      <c r="K37" s="42">
        <v>79189</v>
      </c>
      <c r="L37" s="18" t="s">
        <v>16</v>
      </c>
      <c r="M37" s="55" t="s">
        <v>16</v>
      </c>
      <c r="N37" s="34" t="s">
        <v>16</v>
      </c>
      <c r="O37" s="42">
        <v>82215</v>
      </c>
      <c r="P37" s="18" t="s">
        <v>16</v>
      </c>
      <c r="Q37" s="55" t="s">
        <v>16</v>
      </c>
      <c r="R37" s="34" t="s">
        <v>16</v>
      </c>
      <c r="S37" s="42">
        <v>85607</v>
      </c>
      <c r="T37" s="18">
        <v>2565</v>
      </c>
      <c r="U37" s="55">
        <f>T37/S37*100</f>
        <v>2.9962503066338035</v>
      </c>
      <c r="V37" s="55">
        <f>T37/T$14*100</f>
        <v>0.5685369648770497</v>
      </c>
      <c r="W37" s="29">
        <v>90370</v>
      </c>
      <c r="X37" s="29">
        <v>3619</v>
      </c>
      <c r="Y37" s="55">
        <v>4</v>
      </c>
      <c r="Z37" s="29">
        <v>96403</v>
      </c>
      <c r="AA37" s="29">
        <v>4108</v>
      </c>
      <c r="AB37" s="57">
        <v>4.3</v>
      </c>
      <c r="AC37" s="49">
        <v>0.7</v>
      </c>
    </row>
    <row r="38" spans="1:29" ht="15.75">
      <c r="A38" s="2" t="s">
        <v>30</v>
      </c>
      <c r="B38" s="21">
        <v>4249</v>
      </c>
      <c r="C38" s="41">
        <v>170874</v>
      </c>
      <c r="D38" s="31">
        <v>5887</v>
      </c>
      <c r="E38" s="55">
        <f>D38/C38*100</f>
        <v>3.445228648009645</v>
      </c>
      <c r="F38" s="34">
        <f>D38/D$14*100</f>
        <v>2.17285390537917</v>
      </c>
      <c r="G38" s="41">
        <v>168461</v>
      </c>
      <c r="H38" s="31">
        <v>6656</v>
      </c>
      <c r="I38" s="55">
        <f>H38/G38*100</f>
        <v>3.9510628572785396</v>
      </c>
      <c r="J38" s="34">
        <f>H38/H$14*100</f>
        <v>2.114338173397331</v>
      </c>
      <c r="K38" s="41">
        <v>161091</v>
      </c>
      <c r="L38" s="31">
        <v>8184</v>
      </c>
      <c r="M38" s="55">
        <f>L38/K38*100</f>
        <v>5.080358306795538</v>
      </c>
      <c r="N38" s="34">
        <f>L38/L$14*100</f>
        <v>2.3127594577562505</v>
      </c>
      <c r="O38" s="41">
        <v>163398</v>
      </c>
      <c r="P38" s="31">
        <v>13143</v>
      </c>
      <c r="Q38" s="55">
        <f>P38/O38*100</f>
        <v>8.043550104652445</v>
      </c>
      <c r="R38" s="34">
        <f>P38/P$14*100</f>
        <v>3.2127640330785385</v>
      </c>
      <c r="S38" s="41">
        <v>185669</v>
      </c>
      <c r="T38" s="31">
        <v>16763</v>
      </c>
      <c r="U38" s="55">
        <f>T38/S38*100</f>
        <v>9.028432317726708</v>
      </c>
      <c r="V38" s="55">
        <f>T38/T$14*100</f>
        <v>3.715549763054185</v>
      </c>
      <c r="W38" s="29">
        <v>198146</v>
      </c>
      <c r="X38" s="29">
        <v>17998</v>
      </c>
      <c r="Y38" s="65">
        <v>9.1</v>
      </c>
      <c r="Z38" s="29">
        <v>205463</v>
      </c>
      <c r="AA38" s="29">
        <v>22046</v>
      </c>
      <c r="AB38" s="65">
        <v>10.7</v>
      </c>
      <c r="AC38" s="34">
        <v>3.6</v>
      </c>
    </row>
    <row r="39" spans="1:29" ht="15.75">
      <c r="A39" s="14"/>
      <c r="B39" s="1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10" ht="15.75">
      <c r="A40" s="51" t="s">
        <v>17</v>
      </c>
      <c r="I40" s="3"/>
      <c r="J40" s="3"/>
    </row>
    <row r="41" spans="1:10" ht="15.75">
      <c r="A41" s="51" t="s">
        <v>40</v>
      </c>
      <c r="I41" s="3"/>
      <c r="J41" s="3"/>
    </row>
    <row r="42" spans="1:10" ht="15.75">
      <c r="A42" s="51" t="s">
        <v>41</v>
      </c>
      <c r="I42" s="3"/>
      <c r="J42" s="3"/>
    </row>
    <row r="43" spans="1:10" ht="15.75">
      <c r="A43" s="51" t="s">
        <v>18</v>
      </c>
      <c r="I43" s="3"/>
      <c r="J43" s="3"/>
    </row>
  </sheetData>
  <mergeCells count="28">
    <mergeCell ref="C6:F6"/>
    <mergeCell ref="C10:D11"/>
    <mergeCell ref="E10:E13"/>
    <mergeCell ref="F10:F13"/>
    <mergeCell ref="K6:N6"/>
    <mergeCell ref="G6:J6"/>
    <mergeCell ref="G10:H11"/>
    <mergeCell ref="I10:I13"/>
    <mergeCell ref="J10:J13"/>
    <mergeCell ref="Z6:AC6"/>
    <mergeCell ref="Z10:AA11"/>
    <mergeCell ref="AB10:AB13"/>
    <mergeCell ref="AC10:AC13"/>
    <mergeCell ref="W6:Y6"/>
    <mergeCell ref="W10:X11"/>
    <mergeCell ref="Y10:Y13"/>
    <mergeCell ref="O6:R6"/>
    <mergeCell ref="S6:V6"/>
    <mergeCell ref="S10:T11"/>
    <mergeCell ref="U10:U13"/>
    <mergeCell ref="V10:V13"/>
    <mergeCell ref="B11:B13"/>
    <mergeCell ref="O10:P11"/>
    <mergeCell ref="Q10:Q13"/>
    <mergeCell ref="R10:R13"/>
    <mergeCell ref="K10:L11"/>
    <mergeCell ref="M10:M13"/>
    <mergeCell ref="N10:N13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scale="4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81" customWidth="1"/>
  </cols>
  <sheetData>
    <row r="1" ht="16.5">
      <c r="A1" s="2" t="s">
        <v>48</v>
      </c>
    </row>
    <row r="2" ht="15.75">
      <c r="A2" s="1"/>
    </row>
    <row r="3" ht="15.75">
      <c r="A3" s="82" t="s">
        <v>45</v>
      </c>
    </row>
    <row r="4" ht="15.75">
      <c r="A4" s="1"/>
    </row>
    <row r="5" ht="15.75">
      <c r="A5" s="1" t="s">
        <v>46</v>
      </c>
    </row>
    <row r="6" ht="16.5">
      <c r="A6" s="4" t="s">
        <v>42</v>
      </c>
    </row>
    <row r="7" ht="15.75">
      <c r="A7" s="2" t="s">
        <v>0</v>
      </c>
    </row>
    <row r="8" ht="15.75">
      <c r="A8" s="2" t="s">
        <v>32</v>
      </c>
    </row>
    <row r="9" ht="15.75" customHeight="1">
      <c r="A9" s="2" t="s">
        <v>43</v>
      </c>
    </row>
    <row r="10" ht="15.75" customHeight="1">
      <c r="A10" s="2"/>
    </row>
    <row r="11" ht="15.75" customHeight="1">
      <c r="A11" s="2" t="s">
        <v>47</v>
      </c>
    </row>
    <row r="12" ht="15.75">
      <c r="A12" s="2" t="s">
        <v>34</v>
      </c>
    </row>
    <row r="13" ht="15.75">
      <c r="A13" s="2" t="s">
        <v>33</v>
      </c>
    </row>
    <row r="14" ht="15.75">
      <c r="A14" s="2"/>
    </row>
    <row r="15" ht="15.75">
      <c r="A15" s="2" t="s">
        <v>38</v>
      </c>
    </row>
    <row r="16" ht="15.75">
      <c r="A16" s="2" t="s">
        <v>37</v>
      </c>
    </row>
    <row r="17" ht="15.75">
      <c r="A17" s="2"/>
    </row>
    <row r="18" ht="15.75">
      <c r="A18" s="51" t="s">
        <v>17</v>
      </c>
    </row>
    <row r="19" ht="15.75">
      <c r="A19" s="51" t="s">
        <v>40</v>
      </c>
    </row>
    <row r="20" ht="15.75">
      <c r="A20" s="51" t="s">
        <v>41</v>
      </c>
    </row>
    <row r="21" ht="15.75">
      <c r="A21" s="52" t="s">
        <v>19</v>
      </c>
    </row>
    <row r="22" ht="13.5">
      <c r="A22" s="83"/>
    </row>
  </sheetData>
  <hyperlinks>
    <hyperlink ref="A3" location="Data!A1" display="Back to data."/>
    <hyperlink ref="A21" r:id="rId1" display="http://www.census.gov/eos/www/ebusiness614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Merchant Wholesale Trade Sales--Total and E-Commerce</dc:title>
  <dc:subject/>
  <dc:creator>US Census Bureau</dc:creator>
  <cp:keywords/>
  <dc:description/>
  <cp:lastModifiedBy>selln001</cp:lastModifiedBy>
  <cp:lastPrinted>2008-05-22T12:40:39Z</cp:lastPrinted>
  <dcterms:created xsi:type="dcterms:W3CDTF">2006-06-05T14:11:08Z</dcterms:created>
  <dcterms:modified xsi:type="dcterms:W3CDTF">2008-12-02T21:50:25Z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