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\P">'Data'!#REF!</definedName>
    <definedName name="_xlnm.Print_Area" localSheetId="0">'Data'!$A$1:$N$45</definedName>
  </definedNames>
  <calcPr fullCalcOnLoad="1"/>
</workbook>
</file>

<file path=xl/sharedStrings.xml><?xml version="1.0" encoding="utf-8"?>
<sst xmlns="http://schemas.openxmlformats.org/spreadsheetml/2006/main" count="179" uniqueCount="41">
  <si>
    <t>MEDIUM</t>
  </si>
  <si>
    <t>(X)</t>
  </si>
  <si>
    <t>Source: Recording Industry Association of America, Washington, D.C.,</t>
  </si>
  <si>
    <t>SYMBOL</t>
  </si>
  <si>
    <t>FOOTNOTES</t>
  </si>
  <si>
    <t>Physical:</t>
  </si>
  <si>
    <t>Digital:</t>
  </si>
  <si>
    <t xml:space="preserve">  Download single</t>
  </si>
  <si>
    <t xml:space="preserve">  Downnload album</t>
  </si>
  <si>
    <t xml:space="preserve">  Music video</t>
  </si>
  <si>
    <t xml:space="preserve">  Compact disks \2</t>
  </si>
  <si>
    <t xml:space="preserve">  Music video \3</t>
  </si>
  <si>
    <t xml:space="preserve">  Other albums \4 </t>
  </si>
  <si>
    <t xml:space="preserve">  Other singles \5</t>
  </si>
  <si>
    <t xml:space="preserve">  Kiosk \6</t>
  </si>
  <si>
    <t xml:space="preserve">  Mobile \7</t>
  </si>
  <si>
    <t xml:space="preserve">  Subscription \8</t>
  </si>
  <si>
    <t>\6 Includes singles and albums.</t>
  </si>
  <si>
    <t>\3 Includes DVD video.</t>
  </si>
  <si>
    <t>X Not applicable</t>
  </si>
  <si>
    <t>distributed about 84 percent of the prerecorded music in 2006. These data are supplemented</t>
  </si>
  <si>
    <t xml:space="preserve">  Total \1</t>
  </si>
  <si>
    <t>\1 Net, after returns.</t>
  </si>
  <si>
    <t>Unit</t>
  </si>
  <si>
    <t>Millions</t>
  </si>
  <si>
    <t>Million dollars</t>
  </si>
  <si>
    <t>by other sources]</t>
  </si>
  <si>
    <t>\4 Includes cassette, LP/EP, DVD audio, and SACD.</t>
  </si>
  <si>
    <t>\7 Includes Master Ringtunes, Ringbacks, full length downloads and other mobile.</t>
  </si>
  <si>
    <t>\8 Weighted annual average. Number of units not included in total.</t>
  </si>
  <si>
    <t>\5 Includes CD single and vinyl single</t>
  </si>
  <si>
    <t>Back to data</t>
  </si>
  <si>
    <t>HEADNOTE</t>
  </si>
  <si>
    <t>http://www.riaa.com</t>
  </si>
  <si>
    <t>See notes</t>
  </si>
  <si>
    <r>
      <t>Table 1102.</t>
    </r>
    <r>
      <rPr>
        <b/>
        <sz val="12"/>
        <rFont val="Courier New"/>
        <family val="3"/>
      </rPr>
      <t xml:space="preserve"> Recording Media--Manufacturers' Shipments and Value</t>
    </r>
  </si>
  <si>
    <t>For more information:</t>
  </si>
  <si>
    <t xml:space="preserve">2007 Year-end Statistics and earlier issues (copyright). </t>
  </si>
  <si>
    <t>2007 Year-end Statistics and earlier issues (copyright).</t>
  </si>
  <si>
    <r>
      <t>[1,137.2 represents 1,137,200,000</t>
    </r>
    <r>
      <rPr>
        <sz val="12"/>
        <rFont val="Courier New"/>
        <family val="3"/>
      </rPr>
      <t>. Based on reports of Recording Industry Association of America members companies who</t>
    </r>
  </si>
  <si>
    <t xml:space="preserve">\2 Includes DualDisk.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</si>
</sst>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17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72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8" fillId="0" borderId="0" xfId="16" applyFont="1" applyAlignment="1">
      <alignment/>
    </xf>
    <xf numFmtId="0" fontId="0" fillId="0" borderId="8" xfId="0" applyFont="1" applyBorder="1" applyAlignment="1">
      <alignment horizontal="fill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iaa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23.8984375" style="0" customWidth="1"/>
    <col min="2" max="2" width="16.59765625" style="0" customWidth="1"/>
    <col min="3" max="16384" width="9.69921875" style="0" customWidth="1"/>
  </cols>
  <sheetData>
    <row r="1" spans="1:2" ht="16.5">
      <c r="A1" s="24" t="s">
        <v>35</v>
      </c>
      <c r="B1" s="1"/>
    </row>
    <row r="2" ht="15.75">
      <c r="B2" s="6"/>
    </row>
    <row r="3" spans="1:2" ht="15.75">
      <c r="A3" s="40" t="s">
        <v>34</v>
      </c>
      <c r="B3" s="1"/>
    </row>
    <row r="4" spans="1:2" ht="15.75">
      <c r="A4" s="1"/>
      <c r="B4" s="1"/>
    </row>
    <row r="5" spans="1:14" ht="15.75">
      <c r="A5" s="10"/>
      <c r="B5" s="41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37"/>
    </row>
    <row r="6" spans="1:14" ht="16.5">
      <c r="A6" s="2" t="s">
        <v>0</v>
      </c>
      <c r="B6" s="31" t="s">
        <v>23</v>
      </c>
      <c r="C6" s="15">
        <v>1996</v>
      </c>
      <c r="D6" s="9">
        <v>1997</v>
      </c>
      <c r="E6" s="9">
        <v>1998</v>
      </c>
      <c r="F6" s="9">
        <v>1999</v>
      </c>
      <c r="G6" s="9">
        <v>2000</v>
      </c>
      <c r="H6" s="9">
        <v>2001</v>
      </c>
      <c r="I6" s="9">
        <v>2002</v>
      </c>
      <c r="J6" s="9">
        <v>2003</v>
      </c>
      <c r="K6" s="9">
        <v>2004</v>
      </c>
      <c r="L6" s="9">
        <v>2005</v>
      </c>
      <c r="M6" s="9">
        <v>2006</v>
      </c>
      <c r="N6" s="38">
        <v>2007</v>
      </c>
    </row>
    <row r="7" spans="1:14" ht="15.75">
      <c r="A7" s="11"/>
      <c r="B7" s="36"/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23"/>
    </row>
    <row r="8" spans="1:14" s="9" customFormat="1" ht="16.5">
      <c r="A8" s="9" t="s">
        <v>21</v>
      </c>
      <c r="B8" s="32" t="s">
        <v>24</v>
      </c>
      <c r="C8" s="19">
        <v>1137.2</v>
      </c>
      <c r="D8" s="12">
        <v>1063.4</v>
      </c>
      <c r="E8" s="12">
        <v>1123.9</v>
      </c>
      <c r="F8" s="12">
        <v>1160.6</v>
      </c>
      <c r="G8" s="12">
        <v>1079.2</v>
      </c>
      <c r="H8" s="12">
        <v>968.5</v>
      </c>
      <c r="I8" s="13">
        <v>859.7</v>
      </c>
      <c r="J8" s="13">
        <v>798.4</v>
      </c>
      <c r="K8" s="13">
        <v>958</v>
      </c>
      <c r="L8" s="13">
        <v>1301.8</v>
      </c>
      <c r="M8" s="13">
        <v>1588.5</v>
      </c>
      <c r="N8" s="13">
        <v>1773.3</v>
      </c>
    </row>
    <row r="9" spans="1:12" ht="15.75">
      <c r="A9" s="1"/>
      <c r="B9" s="30"/>
      <c r="C9" s="20"/>
      <c r="E9" s="5"/>
      <c r="F9" s="5"/>
      <c r="G9" s="5"/>
      <c r="H9" s="5"/>
      <c r="I9" s="8"/>
      <c r="J9" s="8"/>
      <c r="K9" s="8"/>
      <c r="L9" s="8"/>
    </row>
    <row r="10" spans="1:12" ht="15.75">
      <c r="A10" s="1" t="s">
        <v>5</v>
      </c>
      <c r="B10" s="30"/>
      <c r="C10" s="20"/>
      <c r="E10" s="5"/>
      <c r="F10" s="5"/>
      <c r="G10" s="5"/>
      <c r="H10" s="5"/>
      <c r="I10" s="8"/>
      <c r="J10" s="8"/>
      <c r="K10" s="8"/>
      <c r="L10" s="8"/>
    </row>
    <row r="11" spans="1:14" ht="15.75">
      <c r="A11" s="1" t="s">
        <v>10</v>
      </c>
      <c r="B11" s="33" t="s">
        <v>24</v>
      </c>
      <c r="C11" s="17">
        <v>778.9</v>
      </c>
      <c r="D11">
        <v>753.1</v>
      </c>
      <c r="E11" s="5">
        <v>847</v>
      </c>
      <c r="F11" s="5">
        <v>938.9</v>
      </c>
      <c r="G11">
        <v>942.5</v>
      </c>
      <c r="H11" s="5">
        <v>881.9</v>
      </c>
      <c r="I11" s="8">
        <v>803.3</v>
      </c>
      <c r="J11" s="8">
        <v>746</v>
      </c>
      <c r="K11" s="8">
        <v>767</v>
      </c>
      <c r="L11" s="8">
        <v>705.4</v>
      </c>
      <c r="M11" s="8">
        <v>619.7</v>
      </c>
      <c r="N11" s="8">
        <v>511.1</v>
      </c>
    </row>
    <row r="12" spans="1:14" ht="15.75">
      <c r="A12" s="1" t="s">
        <v>11</v>
      </c>
      <c r="B12" s="33" t="s">
        <v>24</v>
      </c>
      <c r="C12" s="21">
        <v>16.9</v>
      </c>
      <c r="D12">
        <v>18.6</v>
      </c>
      <c r="E12" s="5">
        <v>27.2</v>
      </c>
      <c r="F12" s="5">
        <v>19.8</v>
      </c>
      <c r="G12" s="5">
        <v>18.2</v>
      </c>
      <c r="H12" s="5">
        <v>17.7</v>
      </c>
      <c r="I12" s="8">
        <v>14.7</v>
      </c>
      <c r="J12" s="4">
        <v>19.9</v>
      </c>
      <c r="K12" s="4">
        <v>32.8</v>
      </c>
      <c r="L12" s="4">
        <v>33.8</v>
      </c>
      <c r="M12" s="4">
        <v>23.2</v>
      </c>
      <c r="N12" s="4">
        <v>27.5</v>
      </c>
    </row>
    <row r="13" spans="1:14" ht="15.75">
      <c r="A13" s="1" t="s">
        <v>12</v>
      </c>
      <c r="B13" s="33" t="s">
        <v>24</v>
      </c>
      <c r="C13" s="17">
        <v>228.2</v>
      </c>
      <c r="D13">
        <v>175.3</v>
      </c>
      <c r="E13" s="5">
        <v>161.9</v>
      </c>
      <c r="F13" s="5">
        <v>126.5</v>
      </c>
      <c r="G13" s="5">
        <v>78.2</v>
      </c>
      <c r="H13" s="5">
        <v>47.6</v>
      </c>
      <c r="I13" s="8">
        <v>33.3</v>
      </c>
      <c r="J13" s="8">
        <f>1.5+0.4+1.3</f>
        <v>3.2</v>
      </c>
      <c r="K13" s="8">
        <f>1.36+0.3+0.8</f>
        <v>2.46</v>
      </c>
      <c r="L13" s="8">
        <f>1+0.5+0.5</f>
        <v>2</v>
      </c>
      <c r="M13" s="8">
        <f>0.9+0.1+0.3</f>
        <v>1.3</v>
      </c>
      <c r="N13">
        <f>1.3+0.2+0.2</f>
        <v>1.7</v>
      </c>
    </row>
    <row r="14" spans="1:14" ht="15.75">
      <c r="A14" s="1" t="s">
        <v>13</v>
      </c>
      <c r="B14" s="33" t="s">
        <v>24</v>
      </c>
      <c r="C14" s="17">
        <v>113.2</v>
      </c>
      <c r="D14" s="5">
        <v>116.4</v>
      </c>
      <c r="E14" s="5">
        <v>87.8</v>
      </c>
      <c r="F14" s="5">
        <v>75.4</v>
      </c>
      <c r="G14" s="5">
        <v>40.3</v>
      </c>
      <c r="H14" s="5">
        <v>21.3</v>
      </c>
      <c r="I14" s="8">
        <v>8.4</v>
      </c>
      <c r="J14" s="8">
        <f>8.3+3.8</f>
        <v>12.100000000000001</v>
      </c>
      <c r="K14" s="8">
        <f>3.1+3.5</f>
        <v>6.6</v>
      </c>
      <c r="L14" s="8">
        <f>2.8+2.3</f>
        <v>5.1</v>
      </c>
      <c r="M14" s="8">
        <f>1.7+1.5</f>
        <v>3.2</v>
      </c>
      <c r="N14">
        <f>2.6+0.6</f>
        <v>3.2</v>
      </c>
    </row>
    <row r="15" spans="1:12" ht="15.75">
      <c r="A15" s="1"/>
      <c r="B15" s="33"/>
      <c r="C15" s="20"/>
      <c r="E15" s="5"/>
      <c r="F15" s="5"/>
      <c r="G15" s="5"/>
      <c r="H15" s="5"/>
      <c r="I15" s="8"/>
      <c r="J15" s="8"/>
      <c r="K15" s="8"/>
      <c r="L15" s="8"/>
    </row>
    <row r="16" spans="1:12" ht="15.75">
      <c r="A16" s="1" t="s">
        <v>6</v>
      </c>
      <c r="B16" s="33"/>
      <c r="C16" s="20"/>
      <c r="D16" s="26"/>
      <c r="E16" s="27"/>
      <c r="F16" s="27"/>
      <c r="G16" s="27"/>
      <c r="H16" s="27"/>
      <c r="I16" s="8"/>
      <c r="J16" s="8"/>
      <c r="K16" s="8"/>
      <c r="L16" s="8"/>
    </row>
    <row r="17" spans="1:14" ht="15.75">
      <c r="A17" s="1" t="s">
        <v>7</v>
      </c>
      <c r="B17" s="33" t="s">
        <v>24</v>
      </c>
      <c r="C17" s="20" t="s">
        <v>1</v>
      </c>
      <c r="D17" s="25" t="s">
        <v>1</v>
      </c>
      <c r="E17" s="25" t="s">
        <v>1</v>
      </c>
      <c r="F17" s="25" t="s">
        <v>1</v>
      </c>
      <c r="G17" s="25" t="s">
        <v>1</v>
      </c>
      <c r="H17" s="25" t="s">
        <v>1</v>
      </c>
      <c r="I17" s="25" t="s">
        <v>1</v>
      </c>
      <c r="J17" s="25" t="s">
        <v>1</v>
      </c>
      <c r="K17" s="8">
        <v>139.4</v>
      </c>
      <c r="L17" s="8">
        <v>366.9</v>
      </c>
      <c r="M17">
        <v>586.4</v>
      </c>
      <c r="N17">
        <v>809.9</v>
      </c>
    </row>
    <row r="18" spans="1:14" ht="15.75">
      <c r="A18" s="1" t="s">
        <v>8</v>
      </c>
      <c r="B18" s="33" t="s">
        <v>24</v>
      </c>
      <c r="C18" s="20" t="s">
        <v>1</v>
      </c>
      <c r="D18" s="25" t="s">
        <v>1</v>
      </c>
      <c r="E18" s="25" t="s">
        <v>1</v>
      </c>
      <c r="F18" s="25" t="s">
        <v>1</v>
      </c>
      <c r="G18" s="25" t="s">
        <v>1</v>
      </c>
      <c r="H18" s="25" t="s">
        <v>1</v>
      </c>
      <c r="I18" s="25" t="s">
        <v>1</v>
      </c>
      <c r="J18" s="25" t="s">
        <v>1</v>
      </c>
      <c r="K18" s="8">
        <v>4.6</v>
      </c>
      <c r="L18" s="8">
        <v>13.6</v>
      </c>
      <c r="M18">
        <v>27.6</v>
      </c>
      <c r="N18">
        <v>42.5</v>
      </c>
    </row>
    <row r="19" spans="1:14" ht="15.75">
      <c r="A19" s="1" t="s">
        <v>14</v>
      </c>
      <c r="B19" s="33" t="s">
        <v>24</v>
      </c>
      <c r="C19" s="20" t="s">
        <v>1</v>
      </c>
      <c r="D19" s="25" t="s">
        <v>1</v>
      </c>
      <c r="E19" s="25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1</v>
      </c>
      <c r="L19" s="8">
        <v>0.7</v>
      </c>
      <c r="M19">
        <v>1.4</v>
      </c>
      <c r="N19">
        <v>1.8</v>
      </c>
    </row>
    <row r="20" spans="1:14" ht="15.75">
      <c r="A20" s="1" t="s">
        <v>9</v>
      </c>
      <c r="B20" s="33" t="s">
        <v>24</v>
      </c>
      <c r="C20" s="20" t="s">
        <v>1</v>
      </c>
      <c r="D20" s="25" t="s">
        <v>1</v>
      </c>
      <c r="E20" s="25" t="s">
        <v>1</v>
      </c>
      <c r="F20" s="25" t="s">
        <v>1</v>
      </c>
      <c r="G20" s="25" t="s">
        <v>1</v>
      </c>
      <c r="H20" s="25" t="s">
        <v>1</v>
      </c>
      <c r="I20" s="25" t="s">
        <v>1</v>
      </c>
      <c r="J20" s="25" t="s">
        <v>1</v>
      </c>
      <c r="K20" s="25" t="s">
        <v>1</v>
      </c>
      <c r="L20" s="8">
        <v>1.9</v>
      </c>
      <c r="M20">
        <v>9.9</v>
      </c>
      <c r="N20">
        <v>14.2</v>
      </c>
    </row>
    <row r="21" spans="1:14" ht="15.75">
      <c r="A21" s="1" t="s">
        <v>15</v>
      </c>
      <c r="B21" s="33" t="s">
        <v>24</v>
      </c>
      <c r="C21" s="20" t="s">
        <v>1</v>
      </c>
      <c r="D21" s="25" t="s">
        <v>1</v>
      </c>
      <c r="E21" s="25" t="s">
        <v>1</v>
      </c>
      <c r="F21" s="25" t="s">
        <v>1</v>
      </c>
      <c r="G21" s="25" t="s">
        <v>1</v>
      </c>
      <c r="H21" s="25" t="s">
        <v>1</v>
      </c>
      <c r="I21" s="25" t="s">
        <v>1</v>
      </c>
      <c r="J21" s="25" t="s">
        <v>1</v>
      </c>
      <c r="K21" s="25" t="s">
        <v>1</v>
      </c>
      <c r="L21" s="8">
        <v>170</v>
      </c>
      <c r="M21">
        <v>315.3</v>
      </c>
      <c r="N21" s="39">
        <v>361</v>
      </c>
    </row>
    <row r="22" spans="1:14" ht="15.75">
      <c r="A22" s="1" t="s">
        <v>16</v>
      </c>
      <c r="B22" s="33" t="s">
        <v>24</v>
      </c>
      <c r="C22" s="20" t="s">
        <v>1</v>
      </c>
      <c r="D22" s="25" t="s">
        <v>1</v>
      </c>
      <c r="E22" s="25" t="s">
        <v>1</v>
      </c>
      <c r="F22" s="25" t="s">
        <v>1</v>
      </c>
      <c r="G22" s="25" t="s">
        <v>1</v>
      </c>
      <c r="H22" s="25" t="s">
        <v>1</v>
      </c>
      <c r="I22" s="25" t="s">
        <v>1</v>
      </c>
      <c r="J22" s="25" t="s">
        <v>1</v>
      </c>
      <c r="K22" s="25" t="s">
        <v>1</v>
      </c>
      <c r="L22" s="8">
        <v>1.3</v>
      </c>
      <c r="M22">
        <v>1.7</v>
      </c>
      <c r="N22">
        <v>1.8</v>
      </c>
    </row>
    <row r="23" spans="1:12" ht="15.75">
      <c r="A23" s="1"/>
      <c r="B23" s="34"/>
      <c r="C23" s="20"/>
      <c r="D23" s="25"/>
      <c r="E23" s="25"/>
      <c r="F23" s="25"/>
      <c r="G23" s="25"/>
      <c r="H23" s="28"/>
      <c r="I23" s="4"/>
      <c r="J23" s="4"/>
      <c r="K23" s="4"/>
      <c r="L23" s="8"/>
    </row>
    <row r="24" spans="1:12" ht="15.75">
      <c r="A24" s="1"/>
      <c r="B24" s="30"/>
      <c r="C24" s="20"/>
      <c r="D24" s="25"/>
      <c r="E24" s="25"/>
      <c r="F24" s="25"/>
      <c r="G24" s="25"/>
      <c r="H24" s="28"/>
      <c r="I24" s="4"/>
      <c r="J24" s="4"/>
      <c r="K24" s="4"/>
      <c r="L24" s="8"/>
    </row>
    <row r="25" spans="1:12" ht="15.75">
      <c r="A25" s="1"/>
      <c r="B25" s="30"/>
      <c r="C25" s="20"/>
      <c r="D25" s="25"/>
      <c r="E25" s="25"/>
      <c r="F25" s="25"/>
      <c r="G25" s="25"/>
      <c r="H25" s="28"/>
      <c r="I25" s="4"/>
      <c r="J25" s="4"/>
      <c r="K25" s="4"/>
      <c r="L25" s="8"/>
    </row>
    <row r="26" spans="2:12" ht="15.75">
      <c r="B26" s="34"/>
      <c r="C26" s="18"/>
      <c r="D26" s="26"/>
      <c r="E26" s="27"/>
      <c r="F26" s="27"/>
      <c r="G26" s="27"/>
      <c r="H26" s="27"/>
      <c r="I26" s="8"/>
      <c r="J26" s="8"/>
      <c r="K26" s="8"/>
      <c r="L26" s="8"/>
    </row>
    <row r="27" spans="1:14" s="9" customFormat="1" ht="16.5">
      <c r="A27" s="9" t="s">
        <v>21</v>
      </c>
      <c r="B27" s="32" t="s">
        <v>25</v>
      </c>
      <c r="C27" s="19">
        <v>12533.8</v>
      </c>
      <c r="D27" s="12">
        <v>12236.8</v>
      </c>
      <c r="E27" s="12">
        <v>13711.2</v>
      </c>
      <c r="F27" s="12">
        <v>14584.7</v>
      </c>
      <c r="G27" s="12">
        <v>14323.7</v>
      </c>
      <c r="H27" s="12">
        <v>13740.9</v>
      </c>
      <c r="I27" s="12">
        <v>12614.2</v>
      </c>
      <c r="J27" s="13">
        <v>11854.4</v>
      </c>
      <c r="K27" s="13">
        <v>12345</v>
      </c>
      <c r="L27" s="13">
        <v>12296.9</v>
      </c>
      <c r="M27" s="13">
        <v>11758.2</v>
      </c>
      <c r="N27" s="13">
        <v>10370</v>
      </c>
    </row>
    <row r="28" spans="1:13" ht="15.75">
      <c r="A28" s="1"/>
      <c r="B28" s="30"/>
      <c r="C28" s="21"/>
      <c r="D28" s="5"/>
      <c r="E28" s="5"/>
      <c r="F28" s="5"/>
      <c r="G28" s="5"/>
      <c r="H28" s="5"/>
      <c r="I28" s="5"/>
      <c r="J28" s="8"/>
      <c r="K28" s="8"/>
      <c r="L28" s="8"/>
      <c r="M28" s="8"/>
    </row>
    <row r="29" spans="1:13" ht="15.75">
      <c r="A29" s="1" t="s">
        <v>5</v>
      </c>
      <c r="B29" s="30"/>
      <c r="C29" s="20"/>
      <c r="E29" s="5"/>
      <c r="F29" s="5"/>
      <c r="G29" s="5"/>
      <c r="H29" s="5"/>
      <c r="I29" s="8"/>
      <c r="J29" s="8"/>
      <c r="K29" s="8"/>
      <c r="L29" s="8"/>
      <c r="M29" s="8"/>
    </row>
    <row r="30" spans="1:14" ht="15.75">
      <c r="A30" s="1" t="s">
        <v>10</v>
      </c>
      <c r="B30" s="33" t="s">
        <v>25</v>
      </c>
      <c r="C30" s="22">
        <v>9934.7</v>
      </c>
      <c r="D30" s="5">
        <v>9915.1</v>
      </c>
      <c r="E30" s="5">
        <v>11416</v>
      </c>
      <c r="F30" s="5">
        <v>12816.3</v>
      </c>
      <c r="G30" s="5">
        <v>13214.5</v>
      </c>
      <c r="H30" s="5">
        <v>12909.4</v>
      </c>
      <c r="I30" s="8">
        <v>12044.1</v>
      </c>
      <c r="J30" s="8">
        <v>11232.9</v>
      </c>
      <c r="K30" s="8">
        <v>11446.5</v>
      </c>
      <c r="L30" s="8">
        <v>10520.2</v>
      </c>
      <c r="M30" s="8">
        <v>9372.6</v>
      </c>
      <c r="N30" s="8">
        <v>7452.3</v>
      </c>
    </row>
    <row r="31" spans="1:14" ht="15.75">
      <c r="A31" s="1" t="s">
        <v>11</v>
      </c>
      <c r="B31" s="33" t="s">
        <v>25</v>
      </c>
      <c r="C31" s="21">
        <v>236.1</v>
      </c>
      <c r="D31">
        <v>323.9</v>
      </c>
      <c r="E31" s="5">
        <v>508</v>
      </c>
      <c r="F31" s="5">
        <v>376.7</v>
      </c>
      <c r="G31" s="5">
        <v>281.9</v>
      </c>
      <c r="H31" s="5">
        <v>329.2</v>
      </c>
      <c r="I31" s="8">
        <v>288.4</v>
      </c>
      <c r="J31" s="4">
        <v>399.9</v>
      </c>
      <c r="K31" s="4">
        <v>607.2</v>
      </c>
      <c r="L31" s="4">
        <v>602.2</v>
      </c>
      <c r="M31" s="8">
        <v>451.1</v>
      </c>
      <c r="N31" s="4">
        <v>484.9</v>
      </c>
    </row>
    <row r="32" spans="1:14" ht="15.75">
      <c r="A32" s="1" t="s">
        <v>12</v>
      </c>
      <c r="B32" s="33" t="s">
        <v>25</v>
      </c>
      <c r="C32" s="22">
        <v>1942.1</v>
      </c>
      <c r="D32" s="8">
        <v>1556</v>
      </c>
      <c r="E32" s="5">
        <v>1453.9</v>
      </c>
      <c r="F32" s="5">
        <v>1093.4</v>
      </c>
      <c r="G32" s="5">
        <v>653.7</v>
      </c>
      <c r="H32" s="5">
        <v>396.8</v>
      </c>
      <c r="I32" s="8">
        <v>238.8</v>
      </c>
      <c r="J32" s="8">
        <v>164.2</v>
      </c>
      <c r="K32" s="8">
        <v>66.1</v>
      </c>
      <c r="L32" s="8">
        <v>48.5</v>
      </c>
      <c r="M32" s="8">
        <v>22.1</v>
      </c>
      <c r="N32">
        <f>22.9+2.8+3.6</f>
        <v>29.3</v>
      </c>
    </row>
    <row r="33" spans="1:14" ht="15.75">
      <c r="A33" s="1" t="s">
        <v>13</v>
      </c>
      <c r="B33" s="33" t="s">
        <v>25</v>
      </c>
      <c r="C33" s="17">
        <v>420.9</v>
      </c>
      <c r="D33">
        <v>441.8</v>
      </c>
      <c r="E33" s="5">
        <v>333.3</v>
      </c>
      <c r="F33" s="5">
        <v>298.3</v>
      </c>
      <c r="G33" s="5">
        <v>173.6</v>
      </c>
      <c r="H33" s="5">
        <v>105.5</v>
      </c>
      <c r="I33" s="8">
        <v>42.9</v>
      </c>
      <c r="J33" s="8">
        <f>21.5+36</f>
        <v>57.5</v>
      </c>
      <c r="K33" s="8">
        <f>14.982+19.9</f>
        <v>34.882</v>
      </c>
      <c r="L33" s="8">
        <f>13.2+10.9</f>
        <v>24.1</v>
      </c>
      <c r="M33" s="8">
        <f>7.7+9.9</f>
        <v>17.6</v>
      </c>
      <c r="N33">
        <f>12.2+4</f>
        <v>16.2</v>
      </c>
    </row>
    <row r="34" spans="1:13" ht="15.75">
      <c r="A34" s="1"/>
      <c r="B34" s="33"/>
      <c r="C34" s="20"/>
      <c r="E34" s="5"/>
      <c r="F34" s="5"/>
      <c r="G34" s="5"/>
      <c r="H34" s="5"/>
      <c r="I34" s="8"/>
      <c r="J34" s="8"/>
      <c r="K34" s="8"/>
      <c r="L34" s="8"/>
      <c r="M34" s="8"/>
    </row>
    <row r="35" spans="1:13" ht="15.75">
      <c r="A35" s="1" t="s">
        <v>6</v>
      </c>
      <c r="B35" s="33"/>
      <c r="C35" s="20"/>
      <c r="D35" s="3"/>
      <c r="E35" s="5"/>
      <c r="F35" s="5"/>
      <c r="G35" s="5"/>
      <c r="H35" s="5"/>
      <c r="I35" s="8"/>
      <c r="J35" s="8"/>
      <c r="K35" s="8"/>
      <c r="L35" s="8"/>
      <c r="M35" s="8"/>
    </row>
    <row r="36" spans="1:14" ht="15.75">
      <c r="A36" s="1" t="s">
        <v>7</v>
      </c>
      <c r="B36" s="33" t="s">
        <v>25</v>
      </c>
      <c r="C36" s="20" t="s">
        <v>1</v>
      </c>
      <c r="D36" s="25" t="s">
        <v>1</v>
      </c>
      <c r="E36" s="25" t="s">
        <v>1</v>
      </c>
      <c r="F36" s="25" t="s">
        <v>1</v>
      </c>
      <c r="G36" s="25" t="s">
        <v>1</v>
      </c>
      <c r="H36" s="25" t="s">
        <v>1</v>
      </c>
      <c r="I36" s="25" t="s">
        <v>1</v>
      </c>
      <c r="J36" s="25" t="s">
        <v>1</v>
      </c>
      <c r="K36" s="8">
        <v>138</v>
      </c>
      <c r="L36" s="8">
        <v>363.3</v>
      </c>
      <c r="M36" s="8">
        <v>580.6</v>
      </c>
      <c r="N36" s="8">
        <v>801.8</v>
      </c>
    </row>
    <row r="37" spans="1:14" ht="15.75">
      <c r="A37" s="1" t="s">
        <v>8</v>
      </c>
      <c r="B37" s="33" t="s">
        <v>25</v>
      </c>
      <c r="C37" s="20" t="s">
        <v>1</v>
      </c>
      <c r="D37" s="25" t="s">
        <v>1</v>
      </c>
      <c r="E37" s="25" t="s">
        <v>1</v>
      </c>
      <c r="F37" s="25" t="s">
        <v>1</v>
      </c>
      <c r="G37" s="25" t="s">
        <v>1</v>
      </c>
      <c r="H37" s="25" t="s">
        <v>1</v>
      </c>
      <c r="I37" s="25" t="s">
        <v>1</v>
      </c>
      <c r="J37" s="25" t="s">
        <v>1</v>
      </c>
      <c r="K37" s="8">
        <v>45.5</v>
      </c>
      <c r="L37" s="8">
        <v>135.7</v>
      </c>
      <c r="M37" s="8">
        <v>275.9</v>
      </c>
      <c r="N37" s="8">
        <v>424.9</v>
      </c>
    </row>
    <row r="38" spans="1:14" ht="15.75">
      <c r="A38" s="1" t="s">
        <v>14</v>
      </c>
      <c r="B38" s="33" t="s">
        <v>25</v>
      </c>
      <c r="C38" s="20" t="s">
        <v>1</v>
      </c>
      <c r="D38" s="25" t="s">
        <v>1</v>
      </c>
      <c r="E38" s="25" t="s">
        <v>1</v>
      </c>
      <c r="F38" s="25" t="s">
        <v>1</v>
      </c>
      <c r="G38" s="25" t="s">
        <v>1</v>
      </c>
      <c r="H38" s="25" t="s">
        <v>1</v>
      </c>
      <c r="I38" s="25" t="s">
        <v>1</v>
      </c>
      <c r="J38" s="25" t="s">
        <v>1</v>
      </c>
      <c r="K38" s="25" t="s">
        <v>1</v>
      </c>
      <c r="L38" s="8">
        <v>1</v>
      </c>
      <c r="M38" s="8">
        <v>1.9</v>
      </c>
      <c r="N38">
        <v>2.6</v>
      </c>
    </row>
    <row r="39" spans="1:14" ht="15.75">
      <c r="A39" s="1" t="s">
        <v>9</v>
      </c>
      <c r="B39" s="33" t="s">
        <v>25</v>
      </c>
      <c r="C39" s="20" t="s">
        <v>1</v>
      </c>
      <c r="D39" s="25" t="s">
        <v>1</v>
      </c>
      <c r="E39" s="25" t="s">
        <v>1</v>
      </c>
      <c r="F39" s="25" t="s">
        <v>1</v>
      </c>
      <c r="G39" s="25" t="s">
        <v>1</v>
      </c>
      <c r="H39" s="25" t="s">
        <v>1</v>
      </c>
      <c r="I39" s="25" t="s">
        <v>1</v>
      </c>
      <c r="J39" s="25" t="s">
        <v>1</v>
      </c>
      <c r="K39" s="25" t="s">
        <v>1</v>
      </c>
      <c r="L39" s="8">
        <v>3.7</v>
      </c>
      <c r="M39" s="8">
        <v>19.7</v>
      </c>
      <c r="N39">
        <v>28.2</v>
      </c>
    </row>
    <row r="40" spans="1:14" ht="15.75">
      <c r="A40" s="1" t="s">
        <v>15</v>
      </c>
      <c r="B40" s="33" t="s">
        <v>25</v>
      </c>
      <c r="C40" s="20" t="s">
        <v>1</v>
      </c>
      <c r="D40" s="25" t="s">
        <v>1</v>
      </c>
      <c r="E40" s="25" t="s">
        <v>1</v>
      </c>
      <c r="F40" s="25" t="s">
        <v>1</v>
      </c>
      <c r="G40" s="25" t="s">
        <v>1</v>
      </c>
      <c r="H40" s="25" t="s">
        <v>1</v>
      </c>
      <c r="I40" s="25" t="s">
        <v>1</v>
      </c>
      <c r="J40" s="25" t="s">
        <v>1</v>
      </c>
      <c r="K40" s="25" t="s">
        <v>1</v>
      </c>
      <c r="L40" s="8">
        <v>421.6</v>
      </c>
      <c r="M40" s="8">
        <v>774.5</v>
      </c>
      <c r="N40">
        <v>878.9</v>
      </c>
    </row>
    <row r="41" spans="1:14" ht="15.75">
      <c r="A41" s="1" t="s">
        <v>16</v>
      </c>
      <c r="B41" s="33" t="s">
        <v>25</v>
      </c>
      <c r="C41" s="20" t="s">
        <v>1</v>
      </c>
      <c r="D41" s="25" t="s">
        <v>1</v>
      </c>
      <c r="E41" s="25" t="s">
        <v>1</v>
      </c>
      <c r="F41" s="25" t="s">
        <v>1</v>
      </c>
      <c r="G41" s="25" t="s">
        <v>1</v>
      </c>
      <c r="H41" s="25" t="s">
        <v>1</v>
      </c>
      <c r="I41" s="25" t="s">
        <v>1</v>
      </c>
      <c r="J41" s="25" t="s">
        <v>1</v>
      </c>
      <c r="K41" s="25" t="s">
        <v>1</v>
      </c>
      <c r="L41" s="8">
        <v>149.2</v>
      </c>
      <c r="M41" s="8">
        <v>206.2</v>
      </c>
      <c r="N41">
        <v>200.9</v>
      </c>
    </row>
    <row r="42" spans="1:13" ht="15.75">
      <c r="A42" s="11"/>
      <c r="B42" s="35"/>
      <c r="C42" s="16"/>
      <c r="D42" s="11"/>
      <c r="E42" s="11"/>
      <c r="F42" s="11"/>
      <c r="G42" s="11"/>
      <c r="H42" s="11"/>
      <c r="I42" s="11"/>
      <c r="J42" s="11"/>
      <c r="K42" s="11"/>
      <c r="L42" s="23"/>
      <c r="M42" s="29"/>
    </row>
    <row r="43" spans="2:14" ht="15.75">
      <c r="B43" s="1"/>
      <c r="N43" s="37"/>
    </row>
    <row r="44" spans="1:2" ht="15.75">
      <c r="A44" s="1" t="s">
        <v>2</v>
      </c>
      <c r="B44" s="1"/>
    </row>
    <row r="45" spans="1:2" ht="15.75">
      <c r="A45" s="1" t="s">
        <v>38</v>
      </c>
      <c r="B45" s="1"/>
    </row>
  </sheetData>
  <hyperlinks>
    <hyperlink ref="A3" location="Notes!A1" display="See notes"/>
  </hyperlinks>
  <printOptions/>
  <pageMargins left="0.5" right="0.5" top="0.5" bottom="0.5" header="0.5" footer="0.25"/>
  <pageSetup fitToHeight="1" fitToWidth="1" horizontalDpi="600" verticalDpi="600" orientation="landscape" paperSize="17" scale="84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24" customWidth="1"/>
  </cols>
  <sheetData>
    <row r="1" ht="16.5">
      <c r="A1" s="24" t="s">
        <v>35</v>
      </c>
    </row>
    <row r="2" ht="16.5">
      <c r="A2" s="9"/>
    </row>
    <row r="3" ht="15.75">
      <c r="A3" s="40" t="s">
        <v>31</v>
      </c>
    </row>
    <row r="5" ht="15.75">
      <c r="A5" s="24" t="s">
        <v>32</v>
      </c>
    </row>
    <row r="6" ht="16.5">
      <c r="A6" s="9" t="s">
        <v>39</v>
      </c>
    </row>
    <row r="7" ht="15.75">
      <c r="A7" s="24" t="s">
        <v>20</v>
      </c>
    </row>
    <row r="8" ht="15.75">
      <c r="A8" s="24" t="s">
        <v>26</v>
      </c>
    </row>
    <row r="10" ht="15.75">
      <c r="A10" s="24" t="s">
        <v>3</v>
      </c>
    </row>
    <row r="11" ht="15.75">
      <c r="A11" s="24" t="s">
        <v>19</v>
      </c>
    </row>
    <row r="13" ht="15.75">
      <c r="A13" s="24" t="s">
        <v>4</v>
      </c>
    </row>
    <row r="14" ht="15.75">
      <c r="A14" s="24" t="s">
        <v>22</v>
      </c>
    </row>
    <row r="15" ht="15.75">
      <c r="A15" s="24" t="s">
        <v>40</v>
      </c>
    </row>
    <row r="16" ht="15.75">
      <c r="A16" s="24" t="s">
        <v>18</v>
      </c>
    </row>
    <row r="17" ht="15.75">
      <c r="A17" s="24" t="s">
        <v>27</v>
      </c>
    </row>
    <row r="18" ht="15.75">
      <c r="A18" s="24" t="s">
        <v>30</v>
      </c>
    </row>
    <row r="19" ht="15.75">
      <c r="A19" s="24" t="s">
        <v>17</v>
      </c>
    </row>
    <row r="20" ht="15.75">
      <c r="A20" s="24" t="s">
        <v>28</v>
      </c>
    </row>
    <row r="21" ht="15.75">
      <c r="A21" s="24" t="s">
        <v>29</v>
      </c>
    </row>
    <row r="23" ht="15.75">
      <c r="A23" s="24" t="s">
        <v>2</v>
      </c>
    </row>
    <row r="24" ht="15.75">
      <c r="A24" s="24" t="s">
        <v>37</v>
      </c>
    </row>
    <row r="26" ht="15.75">
      <c r="A26" s="24" t="s">
        <v>36</v>
      </c>
    </row>
    <row r="27" ht="15.75">
      <c r="A27" s="40" t="s">
        <v>33</v>
      </c>
    </row>
    <row r="29" ht="15.75">
      <c r="A29" s="7"/>
    </row>
    <row r="32" ht="15.75">
      <c r="A32" s="40"/>
    </row>
  </sheetData>
  <hyperlinks>
    <hyperlink ref="A27" r:id="rId1" display="http://www.riaa.com"/>
    <hyperlink ref="A3" location="Data!A1" display="Back to data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Recording Media--Manufacturers' Shipments and Value</dc:title>
  <dc:subject/>
  <dc:creator>US Census Bureau</dc:creator>
  <cp:keywords/>
  <dc:description/>
  <cp:lastModifiedBy>selln001</cp:lastModifiedBy>
  <cp:lastPrinted>2008-05-23T15:08:43Z</cp:lastPrinted>
  <dcterms:created xsi:type="dcterms:W3CDTF">2004-04-28T18:02:28Z</dcterms:created>
  <dcterms:modified xsi:type="dcterms:W3CDTF">2008-11-17T16:15:23Z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