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85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INTERNET">'Data'!#REF!</definedName>
    <definedName name="_xlnm.Print_Area" localSheetId="0">'Data'!$A$1:$AE$22</definedName>
    <definedName name="SOURCE">'Data'!$A$17:$A$20</definedName>
    <definedName name="TITLE">'Data'!$A$1:$A$1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<sst xmlns="http://schemas.openxmlformats.org/spreadsheetml/2006/main" count="166" uniqueCount="105">
  <si>
    <t>&lt;begtab;tbspec1;1p&gt;&lt;setnc;13&gt;</t>
  </si>
  <si>
    <t>&lt;nr&gt;&lt;setwid;1;4p&gt;</t>
  </si>
  <si>
    <t>|</t>
  </si>
  <si>
    <t>Item</t>
  </si>
  <si>
    <t>&lt;nr&gt;  &lt;chgrow;bold&gt;1980</t>
  </si>
  <si>
    <t>&lt;nr&gt;  1985</t>
  </si>
  <si>
    <t>&lt;nr&gt;  1990</t>
  </si>
  <si>
    <t>&lt;nr&gt;  1995</t>
  </si>
  <si>
    <t>&lt;nr&gt;  1998</t>
  </si>
  <si>
    <t>&lt;nr&gt;  1999</t>
  </si>
  <si>
    <t>&lt;nr&gt;  2000</t>
  </si>
  <si>
    <t>&lt;nr&gt;  2001</t>
  </si>
  <si>
    <t>&lt;nr&gt;  2002</t>
  </si>
  <si>
    <t>$del</t>
  </si>
  <si>
    <t xml:space="preserve">$del 01s1317 </t>
  </si>
  <si>
    <t>$del 70, 75, 77-79, 81-84, and 86-89, 91-92 data hidden</t>
  </si>
  <si>
    <t>1970</t>
  </si>
  <si>
    <t>1975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</si>
  <si>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</si>
  <si>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</si>
  <si>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</si>
  <si>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</si>
  <si>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</si>
  <si>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</si>
  <si>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</si>
  <si>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</si>
  <si>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</si>
  <si>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</si>
  <si>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</si>
  <si>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</si>
  <si>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1995</t>
  </si>
  <si>
    <t>1996</t>
  </si>
  <si>
    <t>1998</t>
  </si>
  <si>
    <t>$del sum imports</t>
  </si>
  <si>
    <t>$del sum exports</t>
  </si>
  <si>
    <t>Imports for consumption:</t>
  </si>
  <si>
    <t>Imports</t>
  </si>
  <si>
    <t xml:space="preserve">  From other</t>
  </si>
  <si>
    <t>Exports</t>
  </si>
  <si>
    <t xml:space="preserve">  To U.S.</t>
  </si>
  <si>
    <t xml:space="preserve">  To other</t>
  </si>
  <si>
    <t>&lt;nr&gt;&lt;endtab&gt;</t>
  </si>
  <si>
    <t>[tbf]Source: U.S. Census Bureau, &lt;mdit&gt;Foreign Commerce and Navigation</t>
  </si>
  <si>
    <t>of the United States, annual; U.S. Trade with Puerto Rico and U.S.</t>
  </si>
  <si>
    <t>of the United States, &lt;med&gt;annual; &lt;mdit&gt;U.S. Trade with Puerto Rico and U.S.</t>
  </si>
  <si>
    <t xml:space="preserve">Possessions, FT 895; &lt;med&gt;and, through 1985, &lt;mdit&gt;Highlights of U.S. Export </t>
  </si>
  <si>
    <t>and Import Trade, FT990; thereafter, FT920 supplement.</t>
  </si>
  <si>
    <t>Please contact Richard Kersey if you have any questions</t>
  </si>
  <si>
    <t>Email address: Richard P. Kersey@census.gov</t>
  </si>
  <si>
    <t>Phone number:  301-763-4428</t>
  </si>
  <si>
    <t>&lt;nr&gt;  2003</t>
  </si>
  <si>
    <t>Source: U.S. Census Bureau, Foreign Commerce and Navigation</t>
  </si>
  <si>
    <t xml:space="preserve">Possessions, FT 895; and, through 1985, Highlights of U.S. Export </t>
  </si>
  <si>
    <t>INTERNET LINK</t>
  </si>
  <si>
    <r>
      <t>[In millions of dollars (2,681 represents $2,681,000,000)</t>
    </r>
    <r>
      <rPr>
        <sz val="12"/>
        <rFont val="Courier New"/>
        <family val="0"/>
      </rPr>
      <t>. Imports are imports</t>
    </r>
  </si>
  <si>
    <t>for consumption; see text, Section 28]</t>
  </si>
  <si>
    <t xml:space="preserve">$del   </t>
  </si>
  <si>
    <r>
      <t>&lt;nr&gt;\[&lt;bold&gt;In millions of dollars (9,018 represents $9,018,000,000)&lt;med&gt;</t>
    </r>
    <r>
      <rPr>
        <sz val="12"/>
        <rFont val="Courier New"/>
        <family val="0"/>
      </rPr>
      <t>. Imports are imports</t>
    </r>
  </si>
  <si>
    <t>&lt;nr&gt;for consumption; see text, Section 28\]</t>
  </si>
  <si>
    <t>\&lt;http://www.census.gov/foreign-trade/statistics/index.html\&gt;</t>
  </si>
  <si>
    <t>&lt;nr&gt;  2004</t>
  </si>
  <si>
    <t>$del     Item</t>
  </si>
  <si>
    <t xml:space="preserve">  From U.S.</t>
  </si>
  <si>
    <r>
      <t>&lt;Tr;;0&gt;&lt;med&gt;Table 1301. &lt;bold&gt;</t>
    </r>
    <r>
      <rPr>
        <b/>
        <sz val="12"/>
        <rFont val="Courier New"/>
        <family val="3"/>
      </rPr>
      <t>Puerto Rico--Merchandise Imports and Exports: 1980 to 2005&lt;l&gt;&lt;lp;6q&gt;&lt;sz;6q&gt;&lt;ff;0&gt;&lt;med&gt;</t>
    </r>
  </si>
  <si>
    <t>&lt;nr&gt;  2005</t>
  </si>
  <si>
    <r>
      <t>Table 1301.</t>
    </r>
    <r>
      <rPr>
        <b/>
        <sz val="12"/>
        <rFont val="Courier New"/>
        <family val="3"/>
      </rPr>
      <t xml:space="preserve"> Puerto Rico--Merchandise Imports and Exports</t>
    </r>
  </si>
  <si>
    <t xml:space="preserve">and Import Trade, FT990; &lt;med&gt;thereafter, &lt;mdit&gt;FT920&lt;med&gt;. </t>
  </si>
  <si>
    <t>\&lt;http://www.census.gov/foreign-trade/statistics/index.html\&gt;.</t>
  </si>
  <si>
    <t>See notes.</t>
  </si>
  <si>
    <t xml:space="preserve">and Import Trade, FT990; thereafter, FT920. </t>
  </si>
  <si>
    <t>Back to data.</t>
  </si>
  <si>
    <t>HEADNOTE</t>
  </si>
  <si>
    <t>http://www.census.gov/foreign-trade/statistics/index.html</t>
  </si>
  <si>
    <t>For more information:</t>
  </si>
  <si>
    <r>
      <t>Table 1284.</t>
    </r>
    <r>
      <rPr>
        <b/>
        <sz val="12"/>
        <rFont val="Courier New"/>
        <family val="3"/>
      </rPr>
      <t xml:space="preserve"> Puerto Rico--Merchandise Imports and Exports</t>
    </r>
  </si>
  <si>
    <r>
      <t xml:space="preserve">1970 </t>
    </r>
    <r>
      <rPr>
        <sz val="12"/>
        <rFont val="Courier New"/>
        <family val="3"/>
      </rPr>
      <t>(millions)</t>
    </r>
  </si>
  <si>
    <r>
      <t xml:space="preserve">1975 </t>
    </r>
    <r>
      <rPr>
        <sz val="12"/>
        <rFont val="Courier New"/>
        <family val="3"/>
      </rPr>
      <t>(millions)</t>
    </r>
  </si>
  <si>
    <r>
      <t xml:space="preserve">1980 </t>
    </r>
    <r>
      <rPr>
        <sz val="12"/>
        <rFont val="Courier New"/>
        <family val="3"/>
      </rPr>
      <t>(millions)</t>
    </r>
  </si>
  <si>
    <r>
      <t xml:space="preserve">1981 </t>
    </r>
    <r>
      <rPr>
        <sz val="12"/>
        <rFont val="Courier New"/>
        <family val="3"/>
      </rPr>
      <t>(millions)</t>
    </r>
  </si>
  <si>
    <r>
      <t xml:space="preserve">1982 </t>
    </r>
    <r>
      <rPr>
        <sz val="12"/>
        <rFont val="Courier New"/>
        <family val="3"/>
      </rPr>
      <t>(millions)</t>
    </r>
  </si>
  <si>
    <r>
      <t xml:space="preserve">1983 </t>
    </r>
    <r>
      <rPr>
        <sz val="12"/>
        <rFont val="Courier New"/>
        <family val="3"/>
      </rPr>
      <t>(millions)</t>
    </r>
  </si>
  <si>
    <r>
      <t xml:space="preserve">1984 </t>
    </r>
    <r>
      <rPr>
        <sz val="12"/>
        <rFont val="Courier New"/>
        <family val="3"/>
      </rPr>
      <t>(millions)</t>
    </r>
  </si>
  <si>
    <r>
      <t xml:space="preserve">1985 </t>
    </r>
    <r>
      <rPr>
        <sz val="12"/>
        <rFont val="Courier New"/>
        <family val="3"/>
      </rPr>
      <t>(millions)</t>
    </r>
  </si>
  <si>
    <r>
      <t xml:space="preserve">1986 </t>
    </r>
    <r>
      <rPr>
        <sz val="12"/>
        <rFont val="Courier New"/>
        <family val="3"/>
      </rPr>
      <t>(millions)</t>
    </r>
  </si>
  <si>
    <r>
      <t xml:space="preserve">1987 </t>
    </r>
    <r>
      <rPr>
        <sz val="12"/>
        <rFont val="Courier New"/>
        <family val="3"/>
      </rPr>
      <t>(millions)</t>
    </r>
  </si>
  <si>
    <r>
      <t xml:space="preserve">1988 </t>
    </r>
    <r>
      <rPr>
        <sz val="12"/>
        <rFont val="Courier New"/>
        <family val="3"/>
      </rPr>
      <t>(millions)</t>
    </r>
  </si>
  <si>
    <r>
      <t xml:space="preserve">1989 </t>
    </r>
    <r>
      <rPr>
        <sz val="12"/>
        <rFont val="Courier New"/>
        <family val="3"/>
      </rPr>
      <t>(millions)</t>
    </r>
  </si>
  <si>
    <r>
      <t xml:space="preserve">1990 </t>
    </r>
    <r>
      <rPr>
        <sz val="12"/>
        <rFont val="Courier New"/>
        <family val="3"/>
      </rPr>
      <t>(millions)</t>
    </r>
  </si>
  <si>
    <r>
      <t xml:space="preserve">1991 </t>
    </r>
    <r>
      <rPr>
        <sz val="12"/>
        <rFont val="Courier New"/>
        <family val="3"/>
      </rPr>
      <t>(millions)</t>
    </r>
  </si>
  <si>
    <r>
      <t xml:space="preserve">1992 </t>
    </r>
    <r>
      <rPr>
        <sz val="12"/>
        <rFont val="Courier New"/>
        <family val="3"/>
      </rPr>
      <t>(millions)</t>
    </r>
  </si>
  <si>
    <r>
      <t xml:space="preserve">1993 </t>
    </r>
    <r>
      <rPr>
        <sz val="12"/>
        <rFont val="Courier New"/>
        <family val="3"/>
      </rPr>
      <t>(millions)</t>
    </r>
  </si>
  <si>
    <r>
      <t xml:space="preserve">1994 </t>
    </r>
    <r>
      <rPr>
        <sz val="12"/>
        <rFont val="Courier New"/>
        <family val="3"/>
      </rPr>
      <t>(millions)</t>
    </r>
  </si>
  <si>
    <r>
      <t xml:space="preserve">1995 </t>
    </r>
    <r>
      <rPr>
        <sz val="12"/>
        <rFont val="Courier New"/>
        <family val="3"/>
      </rPr>
      <t>(millions)</t>
    </r>
  </si>
  <si>
    <r>
      <t xml:space="preserve">1996 </t>
    </r>
    <r>
      <rPr>
        <sz val="12"/>
        <rFont val="Courier New"/>
        <family val="3"/>
      </rPr>
      <t>(millions)</t>
    </r>
  </si>
  <si>
    <r>
      <t xml:space="preserve">1997 </t>
    </r>
    <r>
      <rPr>
        <sz val="12"/>
        <rFont val="Courier New"/>
        <family val="3"/>
      </rPr>
      <t>(millions)</t>
    </r>
  </si>
  <si>
    <r>
      <t xml:space="preserve">1998 </t>
    </r>
    <r>
      <rPr>
        <sz val="12"/>
        <rFont val="Courier New"/>
        <family val="3"/>
      </rPr>
      <t>(millions)</t>
    </r>
  </si>
  <si>
    <r>
      <t xml:space="preserve">1999 </t>
    </r>
    <r>
      <rPr>
        <sz val="12"/>
        <rFont val="Courier New"/>
        <family val="3"/>
      </rPr>
      <t>(millions)</t>
    </r>
  </si>
  <si>
    <r>
      <t xml:space="preserve">2000 </t>
    </r>
    <r>
      <rPr>
        <sz val="12"/>
        <rFont val="Courier New"/>
        <family val="3"/>
      </rPr>
      <t>(millions)</t>
    </r>
  </si>
  <si>
    <r>
      <t xml:space="preserve">2001 </t>
    </r>
    <r>
      <rPr>
        <sz val="12"/>
        <rFont val="Courier New"/>
        <family val="3"/>
      </rPr>
      <t>(millions)</t>
    </r>
  </si>
  <si>
    <r>
      <t xml:space="preserve">2002 </t>
    </r>
    <r>
      <rPr>
        <sz val="12"/>
        <rFont val="Courier New"/>
        <family val="3"/>
      </rPr>
      <t>(millions)</t>
    </r>
  </si>
  <si>
    <r>
      <t xml:space="preserve">2003 </t>
    </r>
    <r>
      <rPr>
        <sz val="12"/>
        <rFont val="Courier New"/>
        <family val="3"/>
      </rPr>
      <t>(millions)</t>
    </r>
  </si>
  <si>
    <r>
      <t xml:space="preserve">2004 </t>
    </r>
    <r>
      <rPr>
        <sz val="12"/>
        <rFont val="Courier New"/>
        <family val="3"/>
      </rPr>
      <t>(millions)</t>
    </r>
  </si>
  <si>
    <r>
      <t xml:space="preserve">2005 </t>
    </r>
    <r>
      <rPr>
        <sz val="12"/>
        <rFont val="Courier New"/>
        <family val="3"/>
      </rPr>
      <t>(millions)</t>
    </r>
  </si>
  <si>
    <r>
      <t xml:space="preserve">2006 </t>
    </r>
    <r>
      <rPr>
        <sz val="12"/>
        <rFont val="Courier New"/>
        <family val="3"/>
      </rPr>
      <t>(millions)</t>
    </r>
  </si>
  <si>
    <r>
      <t xml:space="preserve">2007 </t>
    </r>
    <r>
      <rPr>
        <sz val="12"/>
        <rFont val="Courier New"/>
        <family val="3"/>
      </rPr>
      <t>(millions)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</si>
</sst>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 horizontal="fill"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0" xfId="0" applyFont="1" applyFill="1" applyBorder="1" applyAlignment="1">
      <alignment horizontal="fill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5" fillId="0" borderId="0" xfId="16" applyNumberFormat="1" applyFill="1" applyAlignment="1">
      <alignment/>
    </xf>
    <xf numFmtId="0" fontId="5" fillId="0" borderId="0" xfId="16" applyFill="1" applyAlignment="1">
      <alignment/>
    </xf>
    <xf numFmtId="0" fontId="5" fillId="0" borderId="0" xfId="16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4" fillId="0" borderId="5" xfId="0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statistics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showGridLines="0" tabSelected="1" showOutlineSymbols="0" zoomScale="75" zoomScaleNormal="75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.69921875" defaultRowHeight="15.75"/>
  <cols>
    <col min="1" max="1" width="24.69921875" style="1" customWidth="1"/>
    <col min="2" max="16384" width="13.3984375" style="1" customWidth="1"/>
  </cols>
  <sheetData>
    <row r="1" ht="16.5">
      <c r="A1" s="18" t="s">
        <v>74</v>
      </c>
    </row>
    <row r="2" ht="15.75">
      <c r="A2" s="3"/>
    </row>
    <row r="3" ht="15.75">
      <c r="A3" s="25" t="s">
        <v>68</v>
      </c>
    </row>
    <row r="4" ht="15.75">
      <c r="A4" s="25"/>
    </row>
    <row r="5" spans="1:31" ht="15.75" customHeight="1">
      <c r="A5" s="33" t="s">
        <v>3</v>
      </c>
      <c r="B5" s="30" t="s">
        <v>75</v>
      </c>
      <c r="C5" s="30" t="s">
        <v>76</v>
      </c>
      <c r="D5" s="30" t="s">
        <v>77</v>
      </c>
      <c r="E5" s="30" t="s">
        <v>78</v>
      </c>
      <c r="F5" s="30" t="s">
        <v>79</v>
      </c>
      <c r="G5" s="30" t="s">
        <v>80</v>
      </c>
      <c r="H5" s="30" t="s">
        <v>81</v>
      </c>
      <c r="I5" s="30" t="s">
        <v>82</v>
      </c>
      <c r="J5" s="30" t="s">
        <v>83</v>
      </c>
      <c r="K5" s="30" t="s">
        <v>84</v>
      </c>
      <c r="L5" s="30" t="s">
        <v>85</v>
      </c>
      <c r="M5" s="30" t="s">
        <v>86</v>
      </c>
      <c r="N5" s="30" t="s">
        <v>87</v>
      </c>
      <c r="O5" s="30" t="s">
        <v>88</v>
      </c>
      <c r="P5" s="30" t="s">
        <v>89</v>
      </c>
      <c r="Q5" s="30" t="s">
        <v>90</v>
      </c>
      <c r="R5" s="30" t="s">
        <v>91</v>
      </c>
      <c r="S5" s="30" t="s">
        <v>92</v>
      </c>
      <c r="T5" s="30" t="s">
        <v>93</v>
      </c>
      <c r="U5" s="30" t="s">
        <v>94</v>
      </c>
      <c r="V5" s="30" t="s">
        <v>95</v>
      </c>
      <c r="W5" s="30" t="s">
        <v>96</v>
      </c>
      <c r="X5" s="30" t="s">
        <v>97</v>
      </c>
      <c r="Y5" s="30" t="s">
        <v>98</v>
      </c>
      <c r="Z5" s="30" t="s">
        <v>99</v>
      </c>
      <c r="AA5" s="30" t="s">
        <v>100</v>
      </c>
      <c r="AB5" s="30" t="s">
        <v>101</v>
      </c>
      <c r="AC5" s="30" t="s">
        <v>102</v>
      </c>
      <c r="AD5" s="30" t="s">
        <v>103</v>
      </c>
      <c r="AE5" s="30" t="s">
        <v>104</v>
      </c>
    </row>
    <row r="6" spans="1:31" ht="15.75">
      <c r="A6" s="3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15.75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ht="15.75">
      <c r="A8" s="2" t="s">
        <v>35</v>
      </c>
      <c r="B8" s="29">
        <v>2681</v>
      </c>
      <c r="C8" s="28">
        <v>4885</v>
      </c>
      <c r="D8" s="19">
        <v>9018</v>
      </c>
      <c r="E8" s="11">
        <v>9329</v>
      </c>
      <c r="F8" s="11">
        <v>8167</v>
      </c>
      <c r="G8" s="11">
        <v>8708</v>
      </c>
      <c r="H8" s="11">
        <v>10116</v>
      </c>
      <c r="I8" s="11">
        <v>10162</v>
      </c>
      <c r="J8" s="11">
        <v>10321</v>
      </c>
      <c r="K8" s="11">
        <v>11308</v>
      </c>
      <c r="L8" s="11">
        <v>13096</v>
      </c>
      <c r="M8" s="11">
        <v>15010</v>
      </c>
      <c r="N8" s="11">
        <v>16200</v>
      </c>
      <c r="O8" s="11">
        <v>15079</v>
      </c>
      <c r="P8" s="11">
        <v>16476</v>
      </c>
      <c r="Q8" s="11">
        <v>16124</v>
      </c>
      <c r="R8" s="11">
        <v>17152</v>
      </c>
      <c r="S8" s="11">
        <v>18969</v>
      </c>
      <c r="T8" s="11">
        <v>19422</v>
      </c>
      <c r="U8" s="11">
        <v>21928</v>
      </c>
      <c r="V8" s="11">
        <v>21706</v>
      </c>
      <c r="W8" s="11">
        <v>26697</v>
      </c>
      <c r="X8" s="11">
        <v>27198.687</v>
      </c>
      <c r="Y8" s="11">
        <f>SUM(Y9:Y10)</f>
        <v>27690</v>
      </c>
      <c r="Z8" s="11">
        <v>30511</v>
      </c>
      <c r="AA8" s="12">
        <v>35945</v>
      </c>
      <c r="AB8" s="12">
        <v>37252</v>
      </c>
      <c r="AC8" s="12">
        <v>40418</v>
      </c>
      <c r="AD8" s="12">
        <f>SUM(AD9:AD10)</f>
        <v>42462</v>
      </c>
      <c r="AE8" s="12">
        <f>SUM(AE9:AE10)</f>
        <v>43496</v>
      </c>
    </row>
    <row r="9" spans="1:31" ht="15.75">
      <c r="A9" s="2" t="s">
        <v>62</v>
      </c>
      <c r="B9" s="22">
        <v>2070</v>
      </c>
      <c r="C9" s="19">
        <v>3029</v>
      </c>
      <c r="D9" s="19">
        <v>5345</v>
      </c>
      <c r="E9" s="11">
        <v>5801</v>
      </c>
      <c r="F9" s="11">
        <v>5300</v>
      </c>
      <c r="G9" s="11">
        <v>5162</v>
      </c>
      <c r="H9" s="11">
        <v>5738</v>
      </c>
      <c r="I9" s="11">
        <v>6130</v>
      </c>
      <c r="J9" s="11">
        <v>6467</v>
      </c>
      <c r="K9" s="11">
        <v>7307</v>
      </c>
      <c r="L9" s="11">
        <v>8788</v>
      </c>
      <c r="M9" s="11">
        <v>10193</v>
      </c>
      <c r="N9" s="11">
        <v>10792</v>
      </c>
      <c r="O9" s="11">
        <v>10306</v>
      </c>
      <c r="P9" s="11">
        <v>11463</v>
      </c>
      <c r="Q9" s="11">
        <v>11179</v>
      </c>
      <c r="R9" s="11">
        <v>11455</v>
      </c>
      <c r="S9" s="11">
        <v>12213</v>
      </c>
      <c r="T9" s="11">
        <v>12220</v>
      </c>
      <c r="U9" s="11">
        <v>13904</v>
      </c>
      <c r="V9" s="11">
        <v>13318</v>
      </c>
      <c r="W9" s="11">
        <v>15949</v>
      </c>
      <c r="X9" s="11">
        <v>15171.161</v>
      </c>
      <c r="Y9" s="11">
        <v>14718</v>
      </c>
      <c r="Z9" s="11">
        <v>15675</v>
      </c>
      <c r="AA9" s="12">
        <v>16949</v>
      </c>
      <c r="AB9" s="12">
        <v>18124</v>
      </c>
      <c r="AC9" s="12">
        <v>20994</v>
      </c>
      <c r="AD9" s="12">
        <v>21982</v>
      </c>
      <c r="AE9" s="12">
        <v>22402</v>
      </c>
    </row>
    <row r="10" spans="1:31" ht="15.75">
      <c r="A10" s="2" t="s">
        <v>37</v>
      </c>
      <c r="B10" s="22">
        <v>611</v>
      </c>
      <c r="C10" s="19">
        <v>1856</v>
      </c>
      <c r="D10" s="19">
        <v>3673</v>
      </c>
      <c r="E10" s="11">
        <v>3528</v>
      </c>
      <c r="F10" s="11">
        <v>2867</v>
      </c>
      <c r="G10" s="11">
        <v>3546</v>
      </c>
      <c r="H10" s="11">
        <v>4378</v>
      </c>
      <c r="I10" s="11">
        <v>4032</v>
      </c>
      <c r="J10" s="11">
        <v>3854</v>
      </c>
      <c r="K10" s="11">
        <v>4001</v>
      </c>
      <c r="L10" s="11">
        <v>4308</v>
      </c>
      <c r="M10" s="11">
        <v>4817</v>
      </c>
      <c r="N10" s="11">
        <v>5408</v>
      </c>
      <c r="O10" s="11">
        <v>4773</v>
      </c>
      <c r="P10" s="11">
        <v>5013</v>
      </c>
      <c r="Q10" s="11">
        <v>4945</v>
      </c>
      <c r="R10" s="11">
        <v>5697</v>
      </c>
      <c r="S10" s="11">
        <v>6756</v>
      </c>
      <c r="T10" s="11">
        <v>7202</v>
      </c>
      <c r="U10" s="11">
        <v>8024</v>
      </c>
      <c r="V10" s="11">
        <v>8388</v>
      </c>
      <c r="W10" s="11">
        <v>10754</v>
      </c>
      <c r="X10" s="11">
        <v>11834</v>
      </c>
      <c r="Y10" s="11">
        <v>12972</v>
      </c>
      <c r="Z10" s="11">
        <v>14824</v>
      </c>
      <c r="AA10" s="12">
        <v>18996</v>
      </c>
      <c r="AB10" s="12">
        <v>19128</v>
      </c>
      <c r="AC10" s="12">
        <v>19424</v>
      </c>
      <c r="AD10" s="12">
        <v>20480</v>
      </c>
      <c r="AE10" s="12">
        <v>21094</v>
      </c>
    </row>
    <row r="11" spans="2:29" ht="15.75">
      <c r="B11" s="21"/>
      <c r="C11" s="6"/>
      <c r="D11" s="6"/>
      <c r="AC11" s="12"/>
    </row>
    <row r="12" spans="1:31" ht="15.75">
      <c r="A12" s="2" t="s">
        <v>38</v>
      </c>
      <c r="B12" s="22">
        <v>1680</v>
      </c>
      <c r="C12" s="19">
        <v>3000</v>
      </c>
      <c r="D12" s="19">
        <v>6576</v>
      </c>
      <c r="E12" s="11">
        <v>7047</v>
      </c>
      <c r="F12" s="11">
        <v>8888</v>
      </c>
      <c r="G12" s="11">
        <v>8242</v>
      </c>
      <c r="H12" s="11">
        <v>9426</v>
      </c>
      <c r="I12" s="11">
        <v>11087</v>
      </c>
      <c r="J12" s="11">
        <v>11854</v>
      </c>
      <c r="K12" s="11">
        <v>12508</v>
      </c>
      <c r="L12" s="11">
        <v>14436</v>
      </c>
      <c r="M12" s="11">
        <v>17455</v>
      </c>
      <c r="N12" s="11">
        <v>20402</v>
      </c>
      <c r="O12" s="11">
        <v>21128</v>
      </c>
      <c r="P12" s="11">
        <v>20455</v>
      </c>
      <c r="Q12" s="11">
        <v>20351</v>
      </c>
      <c r="R12" s="11">
        <v>22711</v>
      </c>
      <c r="S12" s="11">
        <v>23573</v>
      </c>
      <c r="T12" s="11">
        <v>22379</v>
      </c>
      <c r="U12" s="11">
        <v>26653</v>
      </c>
      <c r="V12" s="11">
        <v>31501</v>
      </c>
      <c r="W12" s="11">
        <v>37779</v>
      </c>
      <c r="X12" s="11">
        <v>43191.18</v>
      </c>
      <c r="Y12" s="11">
        <f>SUM(Y13:Y14)</f>
        <v>46689</v>
      </c>
      <c r="Z12" s="11">
        <v>50641</v>
      </c>
      <c r="AA12" s="12">
        <v>55814</v>
      </c>
      <c r="AB12" s="12">
        <v>54982</v>
      </c>
      <c r="AC12" s="12">
        <v>56843</v>
      </c>
      <c r="AD12" s="12">
        <f>SUM(AD13:AD14)</f>
        <v>59218</v>
      </c>
      <c r="AE12" s="12">
        <f>SUM(AE13:AE14)</f>
        <v>62398</v>
      </c>
    </row>
    <row r="13" spans="1:31" ht="15.75">
      <c r="A13" s="2" t="s">
        <v>39</v>
      </c>
      <c r="B13" s="22">
        <v>1563</v>
      </c>
      <c r="C13" s="19">
        <v>2633</v>
      </c>
      <c r="D13" s="19">
        <v>5643</v>
      </c>
      <c r="E13" s="11">
        <v>6024</v>
      </c>
      <c r="F13" s="11">
        <v>7624</v>
      </c>
      <c r="G13" s="11">
        <v>6936</v>
      </c>
      <c r="H13" s="11">
        <v>8074</v>
      </c>
      <c r="I13" s="11">
        <v>9873</v>
      </c>
      <c r="J13" s="11">
        <v>10524</v>
      </c>
      <c r="K13" s="11">
        <v>11153</v>
      </c>
      <c r="L13" s="11">
        <v>12756</v>
      </c>
      <c r="M13" s="11">
        <v>15334</v>
      </c>
      <c r="N13" s="11">
        <v>17915</v>
      </c>
      <c r="O13" s="11">
        <v>18729</v>
      </c>
      <c r="P13" s="11">
        <v>17990</v>
      </c>
      <c r="Q13" s="11">
        <v>17613</v>
      </c>
      <c r="R13" s="11">
        <v>20098</v>
      </c>
      <c r="S13" s="11">
        <v>20986</v>
      </c>
      <c r="T13" s="11">
        <v>19907</v>
      </c>
      <c r="U13" s="11">
        <v>25045</v>
      </c>
      <c r="V13" s="11">
        <v>28109</v>
      </c>
      <c r="W13" s="11">
        <v>33173</v>
      </c>
      <c r="X13" s="11">
        <v>38335.21</v>
      </c>
      <c r="Y13" s="11">
        <v>40981</v>
      </c>
      <c r="Z13" s="11">
        <v>44907</v>
      </c>
      <c r="AA13" s="12">
        <v>46879.894</v>
      </c>
      <c r="AB13" s="12">
        <v>45311</v>
      </c>
      <c r="AC13" s="12">
        <v>47121</v>
      </c>
      <c r="AD13" s="12">
        <v>47452</v>
      </c>
      <c r="AE13" s="12">
        <v>47507</v>
      </c>
    </row>
    <row r="14" spans="1:31" ht="15.75">
      <c r="A14" s="13" t="s">
        <v>40</v>
      </c>
      <c r="B14" s="23">
        <v>117</v>
      </c>
      <c r="C14" s="14">
        <v>367</v>
      </c>
      <c r="D14" s="14">
        <v>933</v>
      </c>
      <c r="E14" s="14">
        <v>1023</v>
      </c>
      <c r="F14" s="14">
        <v>1264</v>
      </c>
      <c r="G14" s="14">
        <v>1306</v>
      </c>
      <c r="H14" s="14">
        <v>1352</v>
      </c>
      <c r="I14" s="14">
        <v>1214</v>
      </c>
      <c r="J14" s="14">
        <v>1330</v>
      </c>
      <c r="K14" s="14">
        <v>1355</v>
      </c>
      <c r="L14" s="14">
        <v>1680</v>
      </c>
      <c r="M14" s="14">
        <v>2121</v>
      </c>
      <c r="N14" s="14">
        <v>2487</v>
      </c>
      <c r="O14" s="14">
        <v>2399</v>
      </c>
      <c r="P14" s="14">
        <v>2465</v>
      </c>
      <c r="Q14" s="14">
        <v>2738</v>
      </c>
      <c r="R14" s="14">
        <v>2613</v>
      </c>
      <c r="S14" s="14">
        <v>2587</v>
      </c>
      <c r="T14" s="14">
        <v>2472</v>
      </c>
      <c r="U14" s="14">
        <v>1608</v>
      </c>
      <c r="V14" s="14">
        <v>3392</v>
      </c>
      <c r="W14" s="14">
        <v>4785</v>
      </c>
      <c r="X14" s="14">
        <v>4855.97</v>
      </c>
      <c r="Y14" s="14">
        <v>5708</v>
      </c>
      <c r="Z14" s="14">
        <v>5734</v>
      </c>
      <c r="AA14" s="15">
        <v>8934</v>
      </c>
      <c r="AB14" s="15">
        <v>9671</v>
      </c>
      <c r="AC14" s="15">
        <v>9722</v>
      </c>
      <c r="AD14" s="15">
        <v>11766</v>
      </c>
      <c r="AE14" s="12">
        <v>14891</v>
      </c>
    </row>
    <row r="15" spans="1:31" ht="15.75">
      <c r="A15" s="16"/>
      <c r="B15" s="16"/>
      <c r="C15" s="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E15" s="24"/>
    </row>
    <row r="16" spans="1:31" ht="15.75">
      <c r="A16" s="2" t="s">
        <v>51</v>
      </c>
      <c r="N16" s="11"/>
      <c r="AE16" s="6"/>
    </row>
    <row r="17" spans="1:14" ht="15.75">
      <c r="A17" s="2" t="s">
        <v>43</v>
      </c>
      <c r="N17" s="11"/>
    </row>
    <row r="18" ht="15.75">
      <c r="A18" s="2" t="s">
        <v>52</v>
      </c>
    </row>
    <row r="19" ht="15.75">
      <c r="A19" s="2" t="s">
        <v>46</v>
      </c>
    </row>
    <row r="20" ht="15.75">
      <c r="A20" s="2" t="s">
        <v>69</v>
      </c>
    </row>
    <row r="23" ht="15.75">
      <c r="A23" s="9"/>
    </row>
    <row r="24" spans="2:3" ht="15.75">
      <c r="B24" s="9"/>
      <c r="C24" s="9"/>
    </row>
    <row r="29" ht="15.75">
      <c r="A29" s="2"/>
    </row>
    <row r="30" ht="15.75">
      <c r="A30" s="2"/>
    </row>
    <row r="31" ht="15.75">
      <c r="A31" s="2"/>
    </row>
    <row r="85" ht="15.75">
      <c r="A85" s="2" t="s">
        <v>53</v>
      </c>
    </row>
    <row r="86" ht="15.75">
      <c r="A86" s="1" t="s">
        <v>59</v>
      </c>
    </row>
  </sheetData>
  <mergeCells count="31">
    <mergeCell ref="B5:B7"/>
    <mergeCell ref="C5:C7"/>
    <mergeCell ref="F5:F7"/>
    <mergeCell ref="G5:G7"/>
    <mergeCell ref="H5:H7"/>
    <mergeCell ref="I5:I7"/>
    <mergeCell ref="J5:J7"/>
    <mergeCell ref="K5:K7"/>
    <mergeCell ref="L5:L7"/>
    <mergeCell ref="M5:M7"/>
    <mergeCell ref="T5:T7"/>
    <mergeCell ref="U5:U7"/>
    <mergeCell ref="N5:N7"/>
    <mergeCell ref="O5:O7"/>
    <mergeCell ref="P5:P7"/>
    <mergeCell ref="Q5:Q7"/>
    <mergeCell ref="AE5:AE7"/>
    <mergeCell ref="Z5:Z7"/>
    <mergeCell ref="AA5:AA7"/>
    <mergeCell ref="AB5:AB7"/>
    <mergeCell ref="AC5:AC7"/>
    <mergeCell ref="D5:D7"/>
    <mergeCell ref="E5:E7"/>
    <mergeCell ref="A5:A7"/>
    <mergeCell ref="AD5:AD7"/>
    <mergeCell ref="V5:V7"/>
    <mergeCell ref="W5:W7"/>
    <mergeCell ref="X5:X7"/>
    <mergeCell ref="Y5:Y7"/>
    <mergeCell ref="R5:R7"/>
    <mergeCell ref="S5:S7"/>
  </mergeCells>
  <hyperlinks>
    <hyperlink ref="A3" location="Notes!A1" display="See notes."/>
  </hyperlinks>
  <printOptions/>
  <pageMargins left="0.5" right="0.5" top="0.5" bottom="0.5" header="0.5" footer="0.5"/>
  <pageSetup horizontalDpi="600" verticalDpi="600" orientation="landscape" paperSize="17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8" t="s">
        <v>74</v>
      </c>
    </row>
    <row r="2" ht="15.75">
      <c r="A2" s="1"/>
    </row>
    <row r="3" ht="15.75">
      <c r="A3" s="26" t="s">
        <v>70</v>
      </c>
    </row>
    <row r="4" ht="15.75">
      <c r="A4" s="26"/>
    </row>
    <row r="5" ht="15.75">
      <c r="A5" s="18" t="s">
        <v>71</v>
      </c>
    </row>
    <row r="6" ht="16.5">
      <c r="A6" s="4" t="s">
        <v>54</v>
      </c>
    </row>
    <row r="7" ht="15.75">
      <c r="A7" s="2" t="s">
        <v>55</v>
      </c>
    </row>
    <row r="9" ht="15.75">
      <c r="A9" s="2" t="s">
        <v>51</v>
      </c>
    </row>
    <row r="10" ht="15.75">
      <c r="A10" s="2" t="s">
        <v>43</v>
      </c>
    </row>
    <row r="11" ht="15.75">
      <c r="A11" s="2" t="s">
        <v>52</v>
      </c>
    </row>
    <row r="12" ht="15.75">
      <c r="A12" s="2" t="s">
        <v>69</v>
      </c>
    </row>
    <row r="13" ht="15.75">
      <c r="A13" s="1"/>
    </row>
    <row r="14" ht="15.75">
      <c r="A14" s="1" t="s">
        <v>73</v>
      </c>
    </row>
    <row r="15" ht="15.75">
      <c r="A15" s="27" t="s">
        <v>72</v>
      </c>
    </row>
  </sheetData>
  <hyperlinks>
    <hyperlink ref="A3" location="Data!A1" display="Back to data."/>
    <hyperlink ref="A15" r:id="rId1" display="http://www.census.gov/foreign-trade/statistics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9"/>
  <sheetViews>
    <sheetView workbookViewId="0" topLeftCell="B26">
      <selection activeCell="B6" sqref="B6"/>
    </sheetView>
  </sheetViews>
  <sheetFormatPr defaultColWidth="10.69921875" defaultRowHeight="15.75"/>
  <cols>
    <col min="1" max="1" width="23.296875" style="1" hidden="1" customWidth="1"/>
    <col min="2" max="2" width="17.3984375" style="1" customWidth="1"/>
    <col min="3" max="7" width="10.69921875" style="1" customWidth="1"/>
    <col min="8" max="31" width="9.59765625" style="1" customWidth="1"/>
    <col min="32" max="16384" width="10.69921875" style="1" customWidth="1"/>
  </cols>
  <sheetData>
    <row r="1" spans="1:2" ht="15.75" hidden="1">
      <c r="A1" s="2"/>
      <c r="B1" s="3" t="s">
        <v>13</v>
      </c>
    </row>
    <row r="2" spans="1:2" ht="15.75" hidden="1">
      <c r="A2" s="2"/>
      <c r="B2" s="3" t="s">
        <v>13</v>
      </c>
    </row>
    <row r="3" spans="1:2" ht="15.75" hidden="1">
      <c r="A3" s="2"/>
      <c r="B3" s="3" t="s">
        <v>13</v>
      </c>
    </row>
    <row r="4" spans="1:2" ht="15.75" hidden="1">
      <c r="A4" s="2"/>
      <c r="B4" s="3" t="s">
        <v>13</v>
      </c>
    </row>
    <row r="5" spans="1:2" ht="15.75" hidden="1">
      <c r="A5" s="2"/>
      <c r="B5" s="3" t="s">
        <v>13</v>
      </c>
    </row>
    <row r="6" spans="1:2" ht="15.75">
      <c r="A6" s="2"/>
      <c r="B6" s="2" t="s">
        <v>0</v>
      </c>
    </row>
    <row r="7" spans="1:2" ht="15.75">
      <c r="A7" s="2"/>
      <c r="B7" s="2" t="s">
        <v>1</v>
      </c>
    </row>
    <row r="8" spans="1:2" ht="15.75">
      <c r="A8" s="2"/>
      <c r="B8" s="3" t="s">
        <v>13</v>
      </c>
    </row>
    <row r="9" spans="1:2" ht="16.5">
      <c r="A9" s="18" t="s">
        <v>65</v>
      </c>
      <c r="B9" s="2" t="s">
        <v>63</v>
      </c>
    </row>
    <row r="10" ht="15.75">
      <c r="B10" s="2" t="s">
        <v>13</v>
      </c>
    </row>
    <row r="11" spans="1:2" ht="16.5">
      <c r="A11" s="4" t="s">
        <v>54</v>
      </c>
      <c r="B11" s="2" t="s">
        <v>13</v>
      </c>
    </row>
    <row r="12" spans="1:2" ht="16.5">
      <c r="A12" s="2" t="s">
        <v>55</v>
      </c>
      <c r="B12" s="4" t="s">
        <v>57</v>
      </c>
    </row>
    <row r="13" spans="1:2" ht="15.75">
      <c r="A13" s="2"/>
      <c r="B13" s="2" t="s">
        <v>58</v>
      </c>
    </row>
    <row r="14" spans="1:2" ht="15.75">
      <c r="A14" s="3" t="s">
        <v>2</v>
      </c>
      <c r="B14" s="2" t="s">
        <v>3</v>
      </c>
    </row>
    <row r="15" spans="1:2" ht="15.75">
      <c r="A15" s="3" t="s">
        <v>2</v>
      </c>
      <c r="B15" s="2" t="s">
        <v>4</v>
      </c>
    </row>
    <row r="16" spans="1:2" ht="15.75">
      <c r="A16" s="3" t="s">
        <v>2</v>
      </c>
      <c r="B16" s="2" t="s">
        <v>5</v>
      </c>
    </row>
    <row r="17" spans="1:2" ht="15.75">
      <c r="A17" s="3" t="s">
        <v>2</v>
      </c>
      <c r="B17" s="2" t="s">
        <v>6</v>
      </c>
    </row>
    <row r="18" spans="1:2" ht="15.75">
      <c r="A18" s="3" t="s">
        <v>2</v>
      </c>
      <c r="B18" s="2" t="s">
        <v>7</v>
      </c>
    </row>
    <row r="19" spans="1:2" ht="15.75">
      <c r="A19" s="3" t="s">
        <v>2</v>
      </c>
      <c r="B19" s="2" t="s">
        <v>8</v>
      </c>
    </row>
    <row r="20" spans="1:2" ht="15.75">
      <c r="A20" s="3" t="s">
        <v>2</v>
      </c>
      <c r="B20" s="2" t="s">
        <v>9</v>
      </c>
    </row>
    <row r="21" spans="1:2" ht="15.75">
      <c r="A21" s="3" t="s">
        <v>2</v>
      </c>
      <c r="B21" s="2" t="s">
        <v>10</v>
      </c>
    </row>
    <row r="22" spans="1:2" ht="15.75">
      <c r="A22" s="3" t="s">
        <v>2</v>
      </c>
      <c r="B22" s="2" t="s">
        <v>11</v>
      </c>
    </row>
    <row r="23" spans="1:2" ht="15.75">
      <c r="A23" s="3" t="s">
        <v>2</v>
      </c>
      <c r="B23" s="2" t="s">
        <v>12</v>
      </c>
    </row>
    <row r="24" spans="1:2" ht="15.75">
      <c r="A24" s="3" t="s">
        <v>2</v>
      </c>
      <c r="B24" s="2" t="s">
        <v>50</v>
      </c>
    </row>
    <row r="25" spans="1:2" ht="15.75">
      <c r="A25" s="3" t="s">
        <v>2</v>
      </c>
      <c r="B25" s="2" t="s">
        <v>60</v>
      </c>
    </row>
    <row r="26" spans="1:2" ht="15.75">
      <c r="A26" s="5" t="s">
        <v>2</v>
      </c>
      <c r="B26" s="2" t="s">
        <v>64</v>
      </c>
    </row>
    <row r="27" spans="1:2" ht="15.75" hidden="1">
      <c r="A27" s="3" t="s">
        <v>2</v>
      </c>
      <c r="B27" s="2" t="s">
        <v>13</v>
      </c>
    </row>
    <row r="28" ht="15.75" hidden="1">
      <c r="B28" s="2" t="s">
        <v>13</v>
      </c>
    </row>
    <row r="29" spans="1:2" ht="15.75" hidden="1">
      <c r="A29" s="2" t="s">
        <v>14</v>
      </c>
      <c r="B29" s="2" t="s">
        <v>14</v>
      </c>
    </row>
    <row r="30" ht="15.75" hidden="1">
      <c r="B30" s="2" t="s">
        <v>13</v>
      </c>
    </row>
    <row r="31" ht="15.75" hidden="1">
      <c r="B31" s="2" t="s">
        <v>13</v>
      </c>
    </row>
    <row r="32" spans="1:2" ht="15.75" hidden="1">
      <c r="A32" s="2" t="s">
        <v>15</v>
      </c>
      <c r="B32" s="2" t="s">
        <v>15</v>
      </c>
    </row>
    <row r="33" ht="15.75" hidden="1">
      <c r="B33" s="2" t="s">
        <v>13</v>
      </c>
    </row>
    <row r="34" spans="1:32" ht="15.75" hidden="1">
      <c r="A34" s="16"/>
      <c r="B34" s="17" t="s">
        <v>13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5.75" hidden="1">
      <c r="A35" s="6"/>
      <c r="B35" s="17" t="s">
        <v>13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3" ht="16.5">
      <c r="A36" s="20" t="s">
        <v>3</v>
      </c>
      <c r="B36" s="17" t="s">
        <v>61</v>
      </c>
      <c r="C36" s="7" t="s">
        <v>16</v>
      </c>
      <c r="D36" s="7" t="s">
        <v>17</v>
      </c>
      <c r="E36" s="7" t="s">
        <v>18</v>
      </c>
      <c r="F36" s="7" t="s">
        <v>19</v>
      </c>
      <c r="G36" s="7" t="s">
        <v>20</v>
      </c>
      <c r="H36" s="7" t="s">
        <v>21</v>
      </c>
      <c r="I36" s="7" t="s">
        <v>22</v>
      </c>
      <c r="J36" s="7" t="s">
        <v>23</v>
      </c>
      <c r="K36" s="7" t="s">
        <v>24</v>
      </c>
      <c r="L36" s="7" t="s">
        <v>25</v>
      </c>
      <c r="M36" s="7" t="s">
        <v>26</v>
      </c>
      <c r="N36" s="7" t="s">
        <v>27</v>
      </c>
      <c r="O36" s="7" t="s">
        <v>28</v>
      </c>
      <c r="P36" s="7" t="s">
        <v>29</v>
      </c>
      <c r="Q36" s="8">
        <v>1989</v>
      </c>
      <c r="R36" s="8">
        <v>1990</v>
      </c>
      <c r="S36" s="8">
        <v>1991</v>
      </c>
      <c r="T36" s="8">
        <v>1992</v>
      </c>
      <c r="U36" s="8">
        <v>1993</v>
      </c>
      <c r="V36" s="8">
        <v>1994</v>
      </c>
      <c r="W36" s="7" t="s">
        <v>30</v>
      </c>
      <c r="X36" s="7" t="s">
        <v>31</v>
      </c>
      <c r="Y36" s="8">
        <v>1997</v>
      </c>
      <c r="Z36" s="7" t="s">
        <v>32</v>
      </c>
      <c r="AA36" s="8">
        <v>1999</v>
      </c>
      <c r="AB36" s="8">
        <v>2000</v>
      </c>
      <c r="AC36" s="8">
        <v>2001</v>
      </c>
      <c r="AD36" s="8">
        <v>2002</v>
      </c>
      <c r="AE36" s="8">
        <v>2003</v>
      </c>
      <c r="AF36" s="8">
        <v>2004</v>
      </c>
      <c r="AG36" s="8">
        <v>2005</v>
      </c>
    </row>
    <row r="37" spans="1:8" ht="15.75" hidden="1">
      <c r="A37" s="6"/>
      <c r="B37" s="17" t="s">
        <v>13</v>
      </c>
      <c r="C37" s="6"/>
      <c r="G37" s="6"/>
      <c r="H37" s="6"/>
    </row>
    <row r="38" spans="1:31" ht="15.75" hidden="1">
      <c r="A38" s="9"/>
      <c r="B38" s="17" t="s">
        <v>13</v>
      </c>
      <c r="C38" s="16"/>
      <c r="D38" s="9"/>
      <c r="E38" s="9"/>
      <c r="F38" s="9"/>
      <c r="G38" s="16"/>
      <c r="H38" s="1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0" ht="15.75" hidden="1">
      <c r="A39" s="2" t="s">
        <v>33</v>
      </c>
      <c r="B39" s="17" t="s">
        <v>33</v>
      </c>
      <c r="C39" s="6">
        <f aca="true" t="shared" si="0" ref="C39:AD39">C42+C43-C41</f>
        <v>0</v>
      </c>
      <c r="D39" s="1">
        <f t="shared" si="0"/>
        <v>0</v>
      </c>
      <c r="E39" s="1">
        <f t="shared" si="0"/>
        <v>1</v>
      </c>
      <c r="F39" s="1">
        <f t="shared" si="0"/>
        <v>0</v>
      </c>
      <c r="G39" s="6">
        <f t="shared" si="0"/>
        <v>0</v>
      </c>
      <c r="H39" s="6">
        <f t="shared" si="0"/>
        <v>0</v>
      </c>
      <c r="I39" s="1">
        <f t="shared" si="0"/>
        <v>0</v>
      </c>
      <c r="J39" s="1">
        <f t="shared" si="0"/>
        <v>0</v>
      </c>
      <c r="K39" s="1">
        <f t="shared" si="0"/>
        <v>0</v>
      </c>
      <c r="L39" s="1">
        <f t="shared" si="0"/>
        <v>0</v>
      </c>
      <c r="M39" s="1">
        <f t="shared" si="0"/>
        <v>0</v>
      </c>
      <c r="N39" s="1">
        <f t="shared" si="0"/>
        <v>0</v>
      </c>
      <c r="O39" s="1">
        <f t="shared" si="0"/>
        <v>0</v>
      </c>
      <c r="P39" s="1">
        <f t="shared" si="0"/>
        <v>0</v>
      </c>
      <c r="Q39" s="1">
        <f t="shared" si="0"/>
        <v>0</v>
      </c>
      <c r="R39" s="1">
        <f t="shared" si="0"/>
        <v>0</v>
      </c>
      <c r="S39" s="1">
        <f t="shared" si="0"/>
        <v>0</v>
      </c>
      <c r="T39" s="1">
        <f t="shared" si="0"/>
        <v>0</v>
      </c>
      <c r="U39" s="1">
        <f t="shared" si="0"/>
        <v>0</v>
      </c>
      <c r="V39" s="1">
        <f t="shared" si="0"/>
        <v>0</v>
      </c>
      <c r="W39" s="1">
        <f t="shared" si="0"/>
        <v>0</v>
      </c>
      <c r="X39" s="1">
        <f t="shared" si="0"/>
        <v>0</v>
      </c>
      <c r="Y39" s="1">
        <f t="shared" si="0"/>
        <v>0</v>
      </c>
      <c r="Z39" s="1">
        <f t="shared" si="0"/>
        <v>0</v>
      </c>
      <c r="AA39" s="1">
        <f t="shared" si="0"/>
        <v>6</v>
      </c>
      <c r="AB39" s="10">
        <f t="shared" si="0"/>
        <v>-193.52600000000166</v>
      </c>
      <c r="AC39" s="1">
        <f t="shared" si="0"/>
        <v>0</v>
      </c>
      <c r="AD39" s="1">
        <f t="shared" si="0"/>
        <v>-12</v>
      </c>
    </row>
    <row r="40" spans="1:30" ht="15.75" hidden="1">
      <c r="A40" s="2" t="s">
        <v>34</v>
      </c>
      <c r="B40" s="17" t="s">
        <v>34</v>
      </c>
      <c r="C40" s="6">
        <f aca="true" t="shared" si="1" ref="C40:AD40">C46+C47-C45</f>
        <v>0</v>
      </c>
      <c r="D40" s="1">
        <f t="shared" si="1"/>
        <v>0</v>
      </c>
      <c r="E40" s="1">
        <f t="shared" si="1"/>
        <v>0</v>
      </c>
      <c r="F40" s="1">
        <f t="shared" si="1"/>
        <v>0</v>
      </c>
      <c r="G40" s="6">
        <f t="shared" si="1"/>
        <v>0</v>
      </c>
      <c r="H40" s="6">
        <f t="shared" si="1"/>
        <v>0</v>
      </c>
      <c r="I40" s="1">
        <f t="shared" si="1"/>
        <v>0</v>
      </c>
      <c r="J40" s="1">
        <f t="shared" si="1"/>
        <v>0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0</v>
      </c>
      <c r="P40" s="1">
        <f t="shared" si="1"/>
        <v>0</v>
      </c>
      <c r="Q40" s="1">
        <f t="shared" si="1"/>
        <v>0</v>
      </c>
      <c r="R40" s="1">
        <f t="shared" si="1"/>
        <v>0</v>
      </c>
      <c r="S40" s="1">
        <f t="shared" si="1"/>
        <v>0</v>
      </c>
      <c r="T40" s="1">
        <f t="shared" si="1"/>
        <v>0</v>
      </c>
      <c r="U40" s="1">
        <f t="shared" si="1"/>
        <v>0</v>
      </c>
      <c r="V40" s="1">
        <f t="shared" si="1"/>
        <v>0</v>
      </c>
      <c r="W40" s="1">
        <f t="shared" si="1"/>
        <v>0</v>
      </c>
      <c r="X40" s="1">
        <f t="shared" si="1"/>
        <v>0</v>
      </c>
      <c r="Y40" s="1">
        <f t="shared" si="1"/>
        <v>0</v>
      </c>
      <c r="Z40" s="1">
        <f t="shared" si="1"/>
        <v>0</v>
      </c>
      <c r="AA40" s="1">
        <f t="shared" si="1"/>
        <v>179</v>
      </c>
      <c r="AB40" s="1">
        <f t="shared" si="1"/>
        <v>0</v>
      </c>
      <c r="AC40" s="1">
        <f t="shared" si="1"/>
        <v>0</v>
      </c>
      <c r="AD40" s="1">
        <f t="shared" si="1"/>
        <v>0</v>
      </c>
    </row>
    <row r="41" spans="1:33" ht="15.75">
      <c r="A41" s="2" t="s">
        <v>35</v>
      </c>
      <c r="B41" s="17" t="s">
        <v>36</v>
      </c>
      <c r="C41" s="19">
        <v>2681</v>
      </c>
      <c r="D41" s="11">
        <v>4885</v>
      </c>
      <c r="E41" s="11">
        <v>6200</v>
      </c>
      <c r="F41" s="11">
        <v>6918</v>
      </c>
      <c r="G41" s="19">
        <v>7834</v>
      </c>
      <c r="H41" s="19">
        <v>9018</v>
      </c>
      <c r="I41" s="11">
        <v>9329</v>
      </c>
      <c r="J41" s="11">
        <v>8167</v>
      </c>
      <c r="K41" s="11">
        <v>8708</v>
      </c>
      <c r="L41" s="11">
        <v>10116</v>
      </c>
      <c r="M41" s="11">
        <v>10162</v>
      </c>
      <c r="N41" s="11">
        <v>10321</v>
      </c>
      <c r="O41" s="11">
        <v>11308</v>
      </c>
      <c r="P41" s="11">
        <v>13096</v>
      </c>
      <c r="Q41" s="11">
        <v>15010</v>
      </c>
      <c r="R41" s="11">
        <v>16200</v>
      </c>
      <c r="S41" s="11">
        <v>15079</v>
      </c>
      <c r="T41" s="11">
        <v>16476</v>
      </c>
      <c r="U41" s="11">
        <v>16124</v>
      </c>
      <c r="V41" s="11">
        <v>17152</v>
      </c>
      <c r="W41" s="11">
        <v>18969</v>
      </c>
      <c r="X41" s="11">
        <v>19422</v>
      </c>
      <c r="Y41" s="11">
        <v>21928</v>
      </c>
      <c r="Z41" s="11">
        <v>21706</v>
      </c>
      <c r="AA41" s="11">
        <v>26697</v>
      </c>
      <c r="AB41" s="11">
        <v>27198.687</v>
      </c>
      <c r="AC41" s="11">
        <f>SUM(AC42:AC43)</f>
        <v>27690</v>
      </c>
      <c r="AD41" s="11">
        <v>30511</v>
      </c>
      <c r="AE41" s="12">
        <v>35945</v>
      </c>
      <c r="AF41" s="12">
        <v>37252</v>
      </c>
      <c r="AG41" s="12">
        <v>40418</v>
      </c>
    </row>
    <row r="42" spans="1:33" ht="15.75">
      <c r="A42" s="2" t="s">
        <v>62</v>
      </c>
      <c r="B42" s="17" t="s">
        <v>62</v>
      </c>
      <c r="C42" s="19">
        <v>2070</v>
      </c>
      <c r="D42" s="11">
        <v>3029</v>
      </c>
      <c r="E42" s="11">
        <v>3552</v>
      </c>
      <c r="F42" s="11">
        <v>4391</v>
      </c>
      <c r="G42" s="19">
        <v>4788</v>
      </c>
      <c r="H42" s="19">
        <v>5345</v>
      </c>
      <c r="I42" s="11">
        <v>5801</v>
      </c>
      <c r="J42" s="11">
        <v>5300</v>
      </c>
      <c r="K42" s="11">
        <v>5162</v>
      </c>
      <c r="L42" s="11">
        <v>5738</v>
      </c>
      <c r="M42" s="11">
        <v>6130</v>
      </c>
      <c r="N42" s="11">
        <v>6467</v>
      </c>
      <c r="O42" s="11">
        <v>7307</v>
      </c>
      <c r="P42" s="11">
        <v>8788</v>
      </c>
      <c r="Q42" s="11">
        <v>10193</v>
      </c>
      <c r="R42" s="11">
        <v>10792</v>
      </c>
      <c r="S42" s="11">
        <v>10306</v>
      </c>
      <c r="T42" s="11">
        <v>11463</v>
      </c>
      <c r="U42" s="11">
        <v>11179</v>
      </c>
      <c r="V42" s="11">
        <v>11455</v>
      </c>
      <c r="W42" s="11">
        <v>12213</v>
      </c>
      <c r="X42" s="11">
        <v>12220</v>
      </c>
      <c r="Y42" s="11">
        <v>13904</v>
      </c>
      <c r="Z42" s="11">
        <v>13318</v>
      </c>
      <c r="AA42" s="11">
        <v>15949</v>
      </c>
      <c r="AB42" s="11">
        <v>15171.161</v>
      </c>
      <c r="AC42" s="11">
        <v>14718</v>
      </c>
      <c r="AD42" s="11">
        <v>15675</v>
      </c>
      <c r="AE42" s="12">
        <v>16949</v>
      </c>
      <c r="AF42" s="12">
        <v>18124</v>
      </c>
      <c r="AG42" s="12">
        <v>20994</v>
      </c>
    </row>
    <row r="43" spans="1:33" ht="15.75">
      <c r="A43" s="2" t="s">
        <v>37</v>
      </c>
      <c r="B43" s="17" t="s">
        <v>37</v>
      </c>
      <c r="C43" s="19">
        <v>611</v>
      </c>
      <c r="D43" s="11">
        <v>1856</v>
      </c>
      <c r="E43" s="11">
        <v>2649</v>
      </c>
      <c r="F43" s="11">
        <v>2527</v>
      </c>
      <c r="G43" s="19">
        <v>3046</v>
      </c>
      <c r="H43" s="19">
        <v>3673</v>
      </c>
      <c r="I43" s="11">
        <v>3528</v>
      </c>
      <c r="J43" s="11">
        <v>2867</v>
      </c>
      <c r="K43" s="11">
        <v>3546</v>
      </c>
      <c r="L43" s="11">
        <v>4378</v>
      </c>
      <c r="M43" s="11">
        <v>4032</v>
      </c>
      <c r="N43" s="11">
        <v>3854</v>
      </c>
      <c r="O43" s="11">
        <v>4001</v>
      </c>
      <c r="P43" s="11">
        <v>4308</v>
      </c>
      <c r="Q43" s="11">
        <v>4817</v>
      </c>
      <c r="R43" s="11">
        <v>5408</v>
      </c>
      <c r="S43" s="11">
        <v>4773</v>
      </c>
      <c r="T43" s="11">
        <v>5013</v>
      </c>
      <c r="U43" s="11">
        <v>4945</v>
      </c>
      <c r="V43" s="11">
        <v>5697</v>
      </c>
      <c r="W43" s="11">
        <v>6756</v>
      </c>
      <c r="X43" s="11">
        <v>7202</v>
      </c>
      <c r="Y43" s="11">
        <v>8024</v>
      </c>
      <c r="Z43" s="11">
        <v>8388</v>
      </c>
      <c r="AA43" s="11">
        <v>10754</v>
      </c>
      <c r="AB43" s="11">
        <v>11834</v>
      </c>
      <c r="AC43" s="11">
        <v>12972</v>
      </c>
      <c r="AD43" s="11">
        <v>14824</v>
      </c>
      <c r="AE43" s="12">
        <v>18996</v>
      </c>
      <c r="AF43" s="12">
        <v>19128</v>
      </c>
      <c r="AG43" s="12">
        <v>19424</v>
      </c>
    </row>
    <row r="44" spans="2:33" ht="15.75">
      <c r="B44" s="17" t="s">
        <v>13</v>
      </c>
      <c r="C44" s="6"/>
      <c r="G44" s="6"/>
      <c r="H44" s="6"/>
      <c r="AG44" s="12"/>
    </row>
    <row r="45" spans="1:33" ht="15.75">
      <c r="A45" s="2" t="s">
        <v>38</v>
      </c>
      <c r="B45" s="17" t="s">
        <v>38</v>
      </c>
      <c r="C45" s="19">
        <v>1680</v>
      </c>
      <c r="D45" s="11">
        <v>3000</v>
      </c>
      <c r="E45" s="11">
        <v>4516</v>
      </c>
      <c r="F45" s="11">
        <v>5123</v>
      </c>
      <c r="G45" s="19">
        <v>6539</v>
      </c>
      <c r="H45" s="19">
        <v>6576</v>
      </c>
      <c r="I45" s="11">
        <v>7047</v>
      </c>
      <c r="J45" s="11">
        <v>8888</v>
      </c>
      <c r="K45" s="11">
        <v>8242</v>
      </c>
      <c r="L45" s="11">
        <v>9426</v>
      </c>
      <c r="M45" s="11">
        <v>11087</v>
      </c>
      <c r="N45" s="11">
        <v>11854</v>
      </c>
      <c r="O45" s="11">
        <v>12508</v>
      </c>
      <c r="P45" s="11">
        <v>14436</v>
      </c>
      <c r="Q45" s="11">
        <v>17455</v>
      </c>
      <c r="R45" s="11">
        <v>20402</v>
      </c>
      <c r="S45" s="11">
        <v>21128</v>
      </c>
      <c r="T45" s="11">
        <v>20455</v>
      </c>
      <c r="U45" s="11">
        <v>20351</v>
      </c>
      <c r="V45" s="11">
        <v>22711</v>
      </c>
      <c r="W45" s="11">
        <v>23573</v>
      </c>
      <c r="X45" s="11">
        <v>22379</v>
      </c>
      <c r="Y45" s="11">
        <v>26653</v>
      </c>
      <c r="Z45" s="11">
        <v>31501</v>
      </c>
      <c r="AA45" s="11">
        <v>37779</v>
      </c>
      <c r="AB45" s="11">
        <v>43191.18</v>
      </c>
      <c r="AC45" s="11">
        <f>SUM(AC46:AC47)</f>
        <v>46689</v>
      </c>
      <c r="AD45" s="11">
        <v>50641</v>
      </c>
      <c r="AE45" s="12">
        <v>55814</v>
      </c>
      <c r="AF45" s="12">
        <v>54982</v>
      </c>
      <c r="AG45" s="12">
        <v>56843</v>
      </c>
    </row>
    <row r="46" spans="1:33" ht="15.75">
      <c r="A46" s="2" t="s">
        <v>39</v>
      </c>
      <c r="B46" s="17" t="s">
        <v>39</v>
      </c>
      <c r="C46" s="19">
        <v>1563</v>
      </c>
      <c r="D46" s="11">
        <v>2633</v>
      </c>
      <c r="E46" s="11">
        <v>4009</v>
      </c>
      <c r="F46" s="11">
        <v>4499</v>
      </c>
      <c r="G46" s="19">
        <v>5720</v>
      </c>
      <c r="H46" s="19">
        <v>5643</v>
      </c>
      <c r="I46" s="11">
        <v>6024</v>
      </c>
      <c r="J46" s="11">
        <v>7624</v>
      </c>
      <c r="K46" s="11">
        <v>6936</v>
      </c>
      <c r="L46" s="11">
        <v>8074</v>
      </c>
      <c r="M46" s="11">
        <v>9873</v>
      </c>
      <c r="N46" s="11">
        <v>10524</v>
      </c>
      <c r="O46" s="11">
        <v>11153</v>
      </c>
      <c r="P46" s="11">
        <v>12756</v>
      </c>
      <c r="Q46" s="11">
        <v>15334</v>
      </c>
      <c r="R46" s="11">
        <v>17915</v>
      </c>
      <c r="S46" s="11">
        <v>18729</v>
      </c>
      <c r="T46" s="11">
        <v>17990</v>
      </c>
      <c r="U46" s="11">
        <v>17613</v>
      </c>
      <c r="V46" s="11">
        <v>20098</v>
      </c>
      <c r="W46" s="11">
        <v>20986</v>
      </c>
      <c r="X46" s="11">
        <v>19907</v>
      </c>
      <c r="Y46" s="11">
        <v>25045</v>
      </c>
      <c r="Z46" s="11">
        <v>28109</v>
      </c>
      <c r="AA46" s="11">
        <v>33173</v>
      </c>
      <c r="AB46" s="11">
        <v>38335.21</v>
      </c>
      <c r="AC46" s="11">
        <v>40981</v>
      </c>
      <c r="AD46" s="11">
        <v>44907</v>
      </c>
      <c r="AE46" s="12">
        <v>46879.894</v>
      </c>
      <c r="AF46" s="12">
        <v>45311</v>
      </c>
      <c r="AG46" s="12">
        <v>47121</v>
      </c>
    </row>
    <row r="47" spans="1:33" ht="15.75">
      <c r="A47" s="13" t="s">
        <v>40</v>
      </c>
      <c r="B47" s="17" t="s">
        <v>40</v>
      </c>
      <c r="C47" s="14">
        <v>117</v>
      </c>
      <c r="D47" s="14">
        <v>367</v>
      </c>
      <c r="E47" s="14">
        <v>507</v>
      </c>
      <c r="F47" s="14">
        <v>624</v>
      </c>
      <c r="G47" s="14">
        <v>819</v>
      </c>
      <c r="H47" s="14">
        <v>933</v>
      </c>
      <c r="I47" s="14">
        <v>1023</v>
      </c>
      <c r="J47" s="14">
        <v>1264</v>
      </c>
      <c r="K47" s="14">
        <v>1306</v>
      </c>
      <c r="L47" s="14">
        <v>1352</v>
      </c>
      <c r="M47" s="14">
        <v>1214</v>
      </c>
      <c r="N47" s="14">
        <v>1330</v>
      </c>
      <c r="O47" s="14">
        <v>1355</v>
      </c>
      <c r="P47" s="14">
        <v>1680</v>
      </c>
      <c r="Q47" s="14">
        <v>2121</v>
      </c>
      <c r="R47" s="14">
        <v>2487</v>
      </c>
      <c r="S47" s="14">
        <v>2399</v>
      </c>
      <c r="T47" s="14">
        <v>2465</v>
      </c>
      <c r="U47" s="14">
        <v>2738</v>
      </c>
      <c r="V47" s="14">
        <v>2613</v>
      </c>
      <c r="W47" s="14">
        <v>2587</v>
      </c>
      <c r="X47" s="14">
        <v>2472</v>
      </c>
      <c r="Y47" s="14">
        <v>1608</v>
      </c>
      <c r="Z47" s="14">
        <v>3392</v>
      </c>
      <c r="AA47" s="14">
        <v>4785</v>
      </c>
      <c r="AB47" s="14">
        <v>4855.97</v>
      </c>
      <c r="AC47" s="14">
        <v>5708</v>
      </c>
      <c r="AD47" s="14">
        <v>5734</v>
      </c>
      <c r="AE47" s="15">
        <v>8934</v>
      </c>
      <c r="AF47" s="15">
        <v>9671</v>
      </c>
      <c r="AG47" s="15">
        <v>9722</v>
      </c>
    </row>
    <row r="48" spans="1:31" ht="15.75">
      <c r="A48" s="16"/>
      <c r="B48" s="17" t="s">
        <v>56</v>
      </c>
      <c r="C48" s="16"/>
      <c r="D48" s="9"/>
      <c r="E48" s="9"/>
      <c r="F48" s="9"/>
      <c r="G48" s="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18" ht="15.75">
      <c r="A49" s="2" t="s">
        <v>51</v>
      </c>
      <c r="B49" s="2" t="s">
        <v>41</v>
      </c>
      <c r="R49" s="11"/>
    </row>
    <row r="50" spans="1:18" ht="15.75">
      <c r="A50" s="2" t="s">
        <v>43</v>
      </c>
      <c r="B50" s="2" t="s">
        <v>42</v>
      </c>
      <c r="R50" s="11"/>
    </row>
    <row r="51" spans="1:2" ht="15.75">
      <c r="A51" s="2" t="s">
        <v>52</v>
      </c>
      <c r="B51" s="2" t="s">
        <v>44</v>
      </c>
    </row>
    <row r="52" spans="1:2" ht="15.75">
      <c r="A52" s="2" t="s">
        <v>46</v>
      </c>
      <c r="B52" s="2" t="s">
        <v>13</v>
      </c>
    </row>
    <row r="53" spans="1:2" ht="15.75">
      <c r="A53" s="2"/>
      <c r="B53" s="2" t="s">
        <v>45</v>
      </c>
    </row>
    <row r="54" spans="1:2" ht="15.75">
      <c r="A54" s="2" t="s">
        <v>53</v>
      </c>
      <c r="B54" s="2" t="s">
        <v>66</v>
      </c>
    </row>
    <row r="55" spans="1:2" ht="15.75">
      <c r="A55" s="1" t="s">
        <v>59</v>
      </c>
      <c r="B55" s="1" t="s">
        <v>67</v>
      </c>
    </row>
    <row r="57" ht="15.75">
      <c r="A57" s="9"/>
    </row>
    <row r="58" spans="2:5" ht="15.75">
      <c r="B58" s="9"/>
      <c r="C58" s="9"/>
      <c r="D58" s="9"/>
      <c r="E58" s="9"/>
    </row>
    <row r="63" ht="15.75">
      <c r="A63" s="2" t="s">
        <v>47</v>
      </c>
    </row>
    <row r="64" ht="15.75">
      <c r="A64" s="2" t="s">
        <v>49</v>
      </c>
    </row>
    <row r="65" ht="15.75">
      <c r="A65" s="2" t="s">
        <v>48</v>
      </c>
    </row>
    <row r="66" ht="15.75">
      <c r="B66" s="2"/>
    </row>
    <row r="67" ht="15.75">
      <c r="B67" s="2"/>
    </row>
    <row r="68" ht="15.75">
      <c r="B68" s="2"/>
    </row>
    <row r="69" ht="15.75">
      <c r="B6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Puerto Rico--Merchandise Imports and Exports</dc:title>
  <dc:subject/>
  <dc:creator>US Census Bureau</dc:creator>
  <cp:keywords/>
  <dc:description/>
  <cp:lastModifiedBy>selln001</cp:lastModifiedBy>
  <cp:lastPrinted>2008-07-15T18:32:32Z</cp:lastPrinted>
  <dcterms:created xsi:type="dcterms:W3CDTF">2005-07-17T00:38:45Z</dcterms:created>
  <dcterms:modified xsi:type="dcterms:W3CDTF">2008-11-17T16:29:45Z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