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326" windowWidth="12120" windowHeight="9090" activeTab="0"/>
  </bookViews>
  <sheets>
    <sheet name="Data" sheetId="1" r:id="rId1"/>
    <sheet name="Notes" sheetId="2" r:id="rId2"/>
    <sheet name="Historical NAICS data" sheetId="3" r:id="rId3"/>
  </sheets>
  <definedNames>
    <definedName name="_xlnm.Print_Area" localSheetId="0">'Data'!$A$1:$U$32</definedName>
  </definedNames>
  <calcPr fullCalcOnLoad="1"/>
</workbook>
</file>

<file path=xl/sharedStrings.xml><?xml version="1.0" encoding="utf-8"?>
<sst xmlns="http://schemas.openxmlformats.org/spreadsheetml/2006/main" count="286" uniqueCount="78">
  <si>
    <t xml:space="preserve">  by Industry</t>
  </si>
  <si>
    <t>include nonfactor charges (capital consumption allowances, indirect</t>
  </si>
  <si>
    <t>business taxes, etc.) as well as factor charges against gross product;</t>
  </si>
  <si>
    <t>corporate profits and capital consumption allowances have been shifted</t>
  </si>
  <si>
    <t>from a company to an establishment basis]</t>
  </si>
  <si>
    <t>-</t>
  </si>
  <si>
    <t>Industry</t>
  </si>
  <si>
    <t xml:space="preserve">  ---------------------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</si>
  <si>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</si>
  <si>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</si>
  <si>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</si>
  <si>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</si>
  <si>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</si>
  <si>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</si>
  <si>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</si>
  <si>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</si>
  <si>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</si>
  <si>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</si>
  <si>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</si>
  <si>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</si>
  <si>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</si>
  <si>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</si>
  <si>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</si>
  <si>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2005</t>
  </si>
  <si>
    <t xml:space="preserve">     All industries, total \1</t>
  </si>
  <si>
    <t>Industries covered</t>
  </si>
  <si>
    <t xml:space="preserve">  Percent of all industries</t>
  </si>
  <si>
    <t xml:space="preserve">    Farms</t>
  </si>
  <si>
    <t>Source: U.S. Bureau of Economic Analysis,</t>
  </si>
  <si>
    <t>http://www.bea.gov/bea/dn2.htm</t>
  </si>
  <si>
    <t xml:space="preserve">2000 </t>
  </si>
  <si>
    <t>\1 For additional industry detail, see Table 660.</t>
  </si>
  <si>
    <t>(NA)</t>
  </si>
  <si>
    <t xml:space="preserve">  Mining</t>
  </si>
  <si>
    <t xml:space="preserve">  Manufacturing, total</t>
  </si>
  <si>
    <t xml:space="preserve">    Timber -related manufacturing</t>
  </si>
  <si>
    <t xml:space="preserve">      Wood products</t>
  </si>
  <si>
    <t xml:space="preserve">      Paper products</t>
  </si>
  <si>
    <t>SYMBOL</t>
  </si>
  <si>
    <t xml:space="preserve">          Farms</t>
  </si>
  <si>
    <t xml:space="preserve">      Mining</t>
  </si>
  <si>
    <t xml:space="preserve">          Oil and gas extraction</t>
  </si>
  <si>
    <t xml:space="preserve">          Mining, except oil and gas</t>
  </si>
  <si>
    <t xml:space="preserve">          Support activities for mining</t>
  </si>
  <si>
    <t xml:space="preserve">      Manufacturing</t>
  </si>
  <si>
    <t xml:space="preserve">          Wood products</t>
  </si>
  <si>
    <t xml:space="preserve">          Paper products</t>
  </si>
  <si>
    <t xml:space="preserve">     Agriculture, forestry, and fishing</t>
  </si>
  <si>
    <t xml:space="preserve">          Agricultural services</t>
  </si>
  <si>
    <t xml:space="preserve">   1997 NAICS BASIS</t>
  </si>
  <si>
    <t>1997 NAICS BASIS</t>
  </si>
  <si>
    <t xml:space="preserve">  1997 NAICS BASIS</t>
  </si>
  <si>
    <t>NA Not available.</t>
  </si>
  <si>
    <t>CURRENT DOLLARS in millions</t>
  </si>
  <si>
    <t>CHAINED (2000) DOLLARS in billions</t>
  </si>
  <si>
    <t xml:space="preserve">Improved Estimates of the National Income and Product Accounts for 1929-2002: Results of the Comprehensive Revision | SCB, February 2004; and Gross Domestic Product by Industry for 1987-2000: New Estimates on the North American Industry Classification System | SCB, November 2004 | </t>
  </si>
  <si>
    <t xml:space="preserve">   Oil and gas extraction</t>
  </si>
  <si>
    <t xml:space="preserve">   Mining, except oil and gas</t>
  </si>
  <si>
    <t xml:space="preserve">   Support activities for mining</t>
  </si>
  <si>
    <t xml:space="preserve">  Agriculture, forestry, fishing, and hunting</t>
  </si>
  <si>
    <t xml:space="preserve">    Timber-related manufacturing</t>
  </si>
  <si>
    <t>2006</t>
  </si>
  <si>
    <t>Private Industries</t>
  </si>
  <si>
    <t>http://www.bea.gov/Industry/Index.htm</t>
  </si>
  <si>
    <r>
      <t>[</t>
    </r>
    <r>
      <rPr>
        <b/>
        <sz val="12"/>
        <rFont val="Courier New"/>
        <family val="3"/>
      </rPr>
      <t>In billions of dollars</t>
    </r>
    <r>
      <rPr>
        <sz val="12"/>
        <rFont val="Courier New"/>
        <family val="0"/>
      </rPr>
      <t xml:space="preserve">. </t>
    </r>
  </si>
  <si>
    <r>
      <t>Data for 1947 to 1987 data (historical data sheet) are based on</t>
    </r>
    <r>
      <rPr>
        <sz val="12"/>
        <rFont val="Courier New"/>
        <family val="3"/>
      </rPr>
      <t xml:space="preserve"> the 1997 North American Industry Classification System (NAICS); see text, section 15. Data </t>
    </r>
  </si>
  <si>
    <t>FOOTNOTE</t>
  </si>
  <si>
    <t>BILLIONS OF CURRENT DOLLARS</t>
  </si>
  <si>
    <t>BILLIONS OF CHAINED (2000) DOLLARS</t>
  </si>
  <si>
    <t>Survey of Current Business, May 2008.</t>
  </si>
  <si>
    <t xml:space="preserve">    Forestry, fishing, and related activities</t>
  </si>
  <si>
    <t>\1 Includes industries not shown separately.</t>
  </si>
  <si>
    <t>For more information:</t>
  </si>
  <si>
    <t>Back to data</t>
  </si>
  <si>
    <t>HEADNOTE</t>
  </si>
  <si>
    <t>See notes</t>
  </si>
  <si>
    <r>
      <t>Table 836.</t>
    </r>
    <r>
      <rPr>
        <b/>
        <sz val="12"/>
        <rFont val="Courier New"/>
        <family val="0"/>
      </rPr>
      <t xml:space="preserve"> Gross Domestic Product of Natural Resource-Related Industries in Current and Real (2000) Dollars by Industry</t>
    </r>
  </si>
  <si>
    <t>Gross Domestic Product of Natural Resource-Related Industries in Current and Real (2000) Dollars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</si>
</sst>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#,##0.0"/>
    <numFmt numFmtId="174" formatCode="0.0"/>
    <numFmt numFmtId="175" formatCode="#,##0.0_ ;[Red]\-#,##0.0\ "/>
    <numFmt numFmtId="176" formatCode="General;[Red]\-General"/>
  </numFmts>
  <fonts count="13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i/>
      <sz val="12"/>
      <name val="Courier New"/>
      <family val="0"/>
    </font>
    <font>
      <sz val="10"/>
      <name val="Arial"/>
      <family val="0"/>
    </font>
    <font>
      <sz val="12"/>
      <color indexed="8"/>
      <name val="Courier New"/>
      <family val="3"/>
    </font>
    <font>
      <u val="single"/>
      <sz val="12"/>
      <color indexed="12"/>
      <name val="Courier New"/>
      <family val="0"/>
    </font>
    <font>
      <sz val="10"/>
      <color indexed="8"/>
      <name val="Arial"/>
      <family val="0"/>
    </font>
    <font>
      <u val="single"/>
      <sz val="12"/>
      <color indexed="36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38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172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73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8" fillId="0" borderId="0" xfId="20" applyNumberFormat="1" applyAlignment="1">
      <alignment/>
    </xf>
    <xf numFmtId="0" fontId="7" fillId="0" borderId="1" xfId="23" applyFont="1" applyFill="1" applyBorder="1" applyAlignment="1">
      <alignment horizontal="left" wrapText="1"/>
      <protection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 wrapText="1"/>
    </xf>
    <xf numFmtId="173" fontId="0" fillId="0" borderId="0" xfId="0" applyNumberFormat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 horizontal="right"/>
    </xf>
    <xf numFmtId="173" fontId="0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3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2" borderId="4" xfId="22" applyNumberFormat="1" applyFont="1" applyFill="1" applyBorder="1" applyAlignment="1">
      <alignment horizontal="right"/>
      <protection/>
    </xf>
    <xf numFmtId="173" fontId="4" fillId="0" borderId="0" xfId="21" applyNumberFormat="1" applyFont="1" applyAlignment="1">
      <alignment horizontal="right"/>
      <protection/>
    </xf>
    <xf numFmtId="173" fontId="4" fillId="0" borderId="4" xfId="21" applyNumberFormat="1" applyFont="1" applyBorder="1" applyAlignment="1">
      <alignment horizontal="right"/>
      <protection/>
    </xf>
    <xf numFmtId="0" fontId="0" fillId="0" borderId="3" xfId="0" applyNumberFormat="1" applyFont="1" applyBorder="1" applyAlignment="1">
      <alignment/>
    </xf>
    <xf numFmtId="173" fontId="4" fillId="3" borderId="0" xfId="0" applyNumberFormat="1" applyFont="1" applyFill="1" applyBorder="1" applyAlignment="1">
      <alignment horizontal="right"/>
    </xf>
    <xf numFmtId="173" fontId="0" fillId="3" borderId="0" xfId="0" applyNumberFormat="1" applyFont="1" applyFill="1" applyBorder="1" applyAlignment="1">
      <alignment/>
    </xf>
    <xf numFmtId="173" fontId="4" fillId="0" borderId="0" xfId="21" applyNumberFormat="1" applyFont="1" applyBorder="1" applyAlignment="1">
      <alignment horizontal="right"/>
      <protection/>
    </xf>
    <xf numFmtId="173" fontId="4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3" borderId="0" xfId="0" applyNumberFormat="1" applyFont="1" applyFill="1" applyBorder="1" applyAlignment="1">
      <alignment horizontal="right"/>
    </xf>
    <xf numFmtId="17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3" fontId="0" fillId="0" borderId="0" xfId="21" applyNumberFormat="1" applyFont="1" applyAlignment="1">
      <alignment horizontal="right"/>
      <protection/>
    </xf>
    <xf numFmtId="173" fontId="0" fillId="0" borderId="0" xfId="21" applyNumberFormat="1" applyFont="1" applyBorder="1" applyAlignment="1">
      <alignment horizontal="right"/>
      <protection/>
    </xf>
    <xf numFmtId="173" fontId="7" fillId="0" borderId="0" xfId="22" applyNumberFormat="1" applyFont="1" applyFill="1" applyBorder="1" applyAlignment="1">
      <alignment horizontal="right" wrapText="1"/>
      <protection/>
    </xf>
    <xf numFmtId="173" fontId="12" fillId="0" borderId="0" xfId="22" applyNumberFormat="1" applyFont="1" applyFill="1" applyBorder="1" applyAlignment="1">
      <alignment horizontal="right" wrapText="1"/>
      <protection/>
    </xf>
    <xf numFmtId="173" fontId="4" fillId="0" borderId="0" xfId="0" applyNumberFormat="1" applyFont="1" applyBorder="1" applyAlignment="1">
      <alignment horizontal="right"/>
    </xf>
    <xf numFmtId="173" fontId="4" fillId="3" borderId="0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5" xfId="0" applyNumberFormat="1" applyFont="1" applyBorder="1" applyAlignment="1">
      <alignment/>
    </xf>
    <xf numFmtId="173" fontId="0" fillId="0" borderId="2" xfId="0" applyNumberFormat="1" applyFont="1" applyBorder="1" applyAlignment="1">
      <alignment/>
    </xf>
    <xf numFmtId="173" fontId="0" fillId="3" borderId="2" xfId="0" applyNumberFormat="1" applyFont="1" applyFill="1" applyBorder="1" applyAlignment="1">
      <alignment/>
    </xf>
    <xf numFmtId="173" fontId="0" fillId="3" borderId="5" xfId="0" applyNumberFormat="1" applyFont="1" applyFill="1" applyBorder="1" applyAlignment="1">
      <alignment/>
    </xf>
    <xf numFmtId="0" fontId="0" fillId="3" borderId="2" xfId="0" applyNumberFormat="1" applyFont="1" applyFill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Border="1" applyAlignment="1">
      <alignment horizontal="fill"/>
    </xf>
    <xf numFmtId="173" fontId="0" fillId="0" borderId="0" xfId="0" applyNumberFormat="1" applyFont="1" applyBorder="1" applyAlignment="1">
      <alignment horizontal="fill"/>
    </xf>
    <xf numFmtId="173" fontId="0" fillId="0" borderId="0" xfId="0" applyNumberFormat="1" applyFont="1" applyAlignment="1">
      <alignment horizontal="fill"/>
    </xf>
    <xf numFmtId="172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8" fillId="0" borderId="0" xfId="20" applyNumberFormat="1" applyFont="1" applyAlignment="1">
      <alignment/>
    </xf>
    <xf numFmtId="173" fontId="4" fillId="2" borderId="0" xfId="22" applyNumberFormat="1" applyFont="1" applyFill="1" applyBorder="1" applyAlignment="1">
      <alignment horizontal="right"/>
      <protection/>
    </xf>
    <xf numFmtId="173" fontId="11" fillId="0" borderId="0" xfId="22" applyNumberFormat="1" applyFont="1" applyFill="1" applyBorder="1" applyAlignment="1">
      <alignment horizontal="right" wrapText="1"/>
      <protection/>
    </xf>
    <xf numFmtId="173" fontId="11" fillId="0" borderId="6" xfId="22" applyNumberFormat="1" applyFont="1" applyFill="1" applyBorder="1" applyAlignment="1">
      <alignment horizontal="right" wrapText="1"/>
      <protection/>
    </xf>
    <xf numFmtId="173" fontId="7" fillId="0" borderId="3" xfId="22" applyNumberFormat="1" applyFont="1" applyFill="1" applyBorder="1" applyAlignment="1">
      <alignment horizontal="right" wrapText="1"/>
      <protection/>
    </xf>
    <xf numFmtId="173" fontId="0" fillId="0" borderId="3" xfId="0" applyNumberFormat="1" applyFont="1" applyBorder="1" applyAlignment="1">
      <alignment/>
    </xf>
    <xf numFmtId="173" fontId="7" fillId="0" borderId="3" xfId="22" applyNumberFormat="1" applyFont="1" applyBorder="1" applyAlignment="1">
      <alignment horizontal="right"/>
      <protection/>
    </xf>
    <xf numFmtId="173" fontId="7" fillId="0" borderId="0" xfId="22" applyNumberFormat="1" applyFont="1" applyBorder="1" applyAlignment="1">
      <alignment horizontal="right"/>
      <protection/>
    </xf>
    <xf numFmtId="173" fontId="7" fillId="0" borderId="0" xfId="22" applyNumberFormat="1" applyFont="1" applyBorder="1">
      <alignment/>
      <protection/>
    </xf>
    <xf numFmtId="0" fontId="4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in" xfId="21"/>
    <cellStyle name="Normal_Main_1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Industry/Index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bea/dn2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tabSelected="1" showOutlineSymbols="0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22.3984375" defaultRowHeight="15.75"/>
  <cols>
    <col min="1" max="1" width="44.296875" style="34" customWidth="1"/>
    <col min="2" max="10" width="13.09765625" style="34" customWidth="1"/>
    <col min="11" max="11" width="13.09765625" style="37" customWidth="1"/>
    <col min="12" max="44" width="12.69921875" style="34" customWidth="1"/>
    <col min="45" max="16384" width="22.3984375" style="34" customWidth="1"/>
  </cols>
  <sheetData>
    <row r="1" spans="1:24" ht="16.5">
      <c r="A1" s="36" t="s">
        <v>76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5.75">
      <c r="A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15.75">
      <c r="A3" s="22" t="s">
        <v>75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s="41" customFormat="1" ht="15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0"/>
      <c r="W4" s="40"/>
      <c r="X4" s="40"/>
    </row>
    <row r="5" spans="1:24" s="41" customFormat="1" ht="15.75">
      <c r="A5" s="103" t="s">
        <v>6</v>
      </c>
      <c r="B5" s="102" t="s">
        <v>67</v>
      </c>
      <c r="C5" s="102"/>
      <c r="D5" s="102"/>
      <c r="E5" s="102"/>
      <c r="F5" s="102"/>
      <c r="G5" s="102"/>
      <c r="H5" s="102"/>
      <c r="I5" s="102"/>
      <c r="J5" s="102"/>
      <c r="K5" s="103"/>
      <c r="L5" s="96" t="s">
        <v>68</v>
      </c>
      <c r="M5" s="97"/>
      <c r="N5" s="97"/>
      <c r="O5" s="97"/>
      <c r="P5" s="97"/>
      <c r="Q5" s="97"/>
      <c r="R5" s="97"/>
      <c r="S5" s="97"/>
      <c r="T5" s="97"/>
      <c r="U5" s="98"/>
      <c r="V5" s="40"/>
      <c r="W5" s="40"/>
      <c r="X5" s="40"/>
    </row>
    <row r="6" spans="1:24" s="41" customFormat="1" ht="16.5" customHeight="1">
      <c r="A6" s="109"/>
      <c r="B6" s="100"/>
      <c r="C6" s="100"/>
      <c r="D6" s="100"/>
      <c r="E6" s="100"/>
      <c r="F6" s="100"/>
      <c r="G6" s="100"/>
      <c r="H6" s="100"/>
      <c r="I6" s="100"/>
      <c r="J6" s="100"/>
      <c r="K6" s="104"/>
      <c r="L6" s="99"/>
      <c r="M6" s="100"/>
      <c r="N6" s="100"/>
      <c r="O6" s="100"/>
      <c r="P6" s="100"/>
      <c r="Q6" s="100"/>
      <c r="R6" s="100"/>
      <c r="S6" s="100"/>
      <c r="T6" s="100"/>
      <c r="U6" s="101"/>
      <c r="V6" s="40"/>
      <c r="W6" s="40"/>
      <c r="X6" s="40"/>
    </row>
    <row r="7" spans="1:24" ht="15.75" customHeight="1">
      <c r="A7" s="109"/>
      <c r="B7" s="106">
        <v>1998</v>
      </c>
      <c r="C7" s="106">
        <v>1999</v>
      </c>
      <c r="D7" s="106">
        <v>2000</v>
      </c>
      <c r="E7" s="106">
        <v>2001</v>
      </c>
      <c r="F7" s="106">
        <v>2002</v>
      </c>
      <c r="G7" s="106">
        <v>2003</v>
      </c>
      <c r="H7" s="106">
        <v>2004</v>
      </c>
      <c r="I7" s="108">
        <v>2005</v>
      </c>
      <c r="J7" s="108">
        <v>2006</v>
      </c>
      <c r="K7" s="112">
        <v>2007</v>
      </c>
      <c r="L7" s="107">
        <v>1998</v>
      </c>
      <c r="M7" s="107">
        <v>1999</v>
      </c>
      <c r="N7" s="107">
        <v>2000</v>
      </c>
      <c r="O7" s="107">
        <v>2001</v>
      </c>
      <c r="P7" s="107">
        <v>2002</v>
      </c>
      <c r="Q7" s="107">
        <v>2003</v>
      </c>
      <c r="R7" s="106">
        <v>2004</v>
      </c>
      <c r="S7" s="105" t="s">
        <v>23</v>
      </c>
      <c r="T7" s="93" t="s">
        <v>61</v>
      </c>
      <c r="U7" s="93">
        <v>2007</v>
      </c>
      <c r="V7" s="32"/>
      <c r="W7" s="32"/>
      <c r="X7" s="32"/>
    </row>
    <row r="8" spans="1:24" s="45" customFormat="1" ht="15.75">
      <c r="A8" s="110"/>
      <c r="B8" s="107"/>
      <c r="C8" s="107"/>
      <c r="D8" s="107"/>
      <c r="E8" s="107"/>
      <c r="F8" s="107"/>
      <c r="G8" s="107"/>
      <c r="H8" s="107"/>
      <c r="I8" s="94"/>
      <c r="J8" s="94"/>
      <c r="K8" s="113"/>
      <c r="L8" s="107"/>
      <c r="M8" s="107"/>
      <c r="N8" s="107"/>
      <c r="O8" s="107"/>
      <c r="P8" s="107"/>
      <c r="Q8" s="107"/>
      <c r="R8" s="107"/>
      <c r="S8" s="94"/>
      <c r="T8" s="94"/>
      <c r="U8" s="94"/>
      <c r="V8" s="44"/>
      <c r="W8" s="44"/>
      <c r="X8" s="44"/>
    </row>
    <row r="9" spans="1:24" s="45" customFormat="1" ht="15.75">
      <c r="A9" s="111"/>
      <c r="B9" s="95"/>
      <c r="C9" s="95"/>
      <c r="D9" s="95"/>
      <c r="E9" s="95"/>
      <c r="F9" s="94"/>
      <c r="G9" s="95"/>
      <c r="H9" s="95"/>
      <c r="I9" s="95"/>
      <c r="J9" s="95"/>
      <c r="K9" s="114"/>
      <c r="L9" s="95"/>
      <c r="M9" s="95"/>
      <c r="N9" s="95"/>
      <c r="O9" s="95"/>
      <c r="P9" s="94"/>
      <c r="Q9" s="94"/>
      <c r="R9" s="95"/>
      <c r="S9" s="95"/>
      <c r="T9" s="95"/>
      <c r="U9" s="95"/>
      <c r="V9" s="44"/>
      <c r="W9" s="44"/>
      <c r="X9" s="44"/>
    </row>
    <row r="10" spans="1:24" ht="16.5">
      <c r="A10" s="46" t="s">
        <v>24</v>
      </c>
      <c r="B10" s="47">
        <v>8747</v>
      </c>
      <c r="C10" s="47">
        <v>9268.4</v>
      </c>
      <c r="D10" s="47">
        <v>9817</v>
      </c>
      <c r="E10" s="68">
        <v>10128</v>
      </c>
      <c r="F10" s="48">
        <v>10469.6</v>
      </c>
      <c r="G10" s="85">
        <v>10960.8</v>
      </c>
      <c r="H10" s="86">
        <v>11685.901</v>
      </c>
      <c r="I10" s="86">
        <v>12433.908</v>
      </c>
      <c r="J10" s="86">
        <v>13194.689</v>
      </c>
      <c r="K10" s="87">
        <v>13841.339</v>
      </c>
      <c r="L10" s="49">
        <v>9066.9</v>
      </c>
      <c r="M10" s="49">
        <v>9470.3</v>
      </c>
      <c r="N10" s="49">
        <v>9817</v>
      </c>
      <c r="O10" s="49">
        <v>9890.6</v>
      </c>
      <c r="P10" s="50">
        <v>10048.8</v>
      </c>
      <c r="Q10" s="50">
        <v>10301</v>
      </c>
      <c r="R10" s="86">
        <v>10675.756</v>
      </c>
      <c r="S10" s="86">
        <v>11003.449</v>
      </c>
      <c r="T10" s="86">
        <v>11319.359</v>
      </c>
      <c r="U10" s="86">
        <v>11566.838</v>
      </c>
      <c r="V10" s="8"/>
      <c r="W10" s="8"/>
      <c r="X10" s="8"/>
    </row>
    <row r="11" spans="1:24" ht="16.5">
      <c r="A11" s="51"/>
      <c r="B11" s="47"/>
      <c r="C11" s="47"/>
      <c r="D11" s="47"/>
      <c r="E11" s="47"/>
      <c r="F11" s="47"/>
      <c r="G11" s="47"/>
      <c r="H11" s="52"/>
      <c r="I11" s="53"/>
      <c r="J11" s="53"/>
      <c r="K11" s="89"/>
      <c r="L11" s="49"/>
      <c r="M11" s="49"/>
      <c r="N11" s="49"/>
      <c r="O11" s="49"/>
      <c r="P11" s="54"/>
      <c r="Q11" s="54"/>
      <c r="R11" s="52"/>
      <c r="S11" s="53"/>
      <c r="T11" s="63"/>
      <c r="U11" s="63"/>
      <c r="V11" s="32"/>
      <c r="W11" s="32"/>
      <c r="X11" s="32"/>
    </row>
    <row r="12" spans="1:24" ht="16.5">
      <c r="A12" s="46" t="s">
        <v>25</v>
      </c>
      <c r="B12" s="47">
        <v>258.8</v>
      </c>
      <c r="C12" s="47">
        <v>265.3</v>
      </c>
      <c r="D12" s="47">
        <v>306.3</v>
      </c>
      <c r="E12" s="47">
        <v>296.8</v>
      </c>
      <c r="F12" s="47">
        <v>282.6</v>
      </c>
      <c r="G12" s="47">
        <v>340.1</v>
      </c>
      <c r="H12" s="52">
        <v>401.665</v>
      </c>
      <c r="I12" s="52">
        <v>444.04100000000005</v>
      </c>
      <c r="J12" s="52">
        <v>477.68899999999996</v>
      </c>
      <c r="K12" s="90" t="s">
        <v>32</v>
      </c>
      <c r="L12" s="55">
        <v>297.9</v>
      </c>
      <c r="M12" s="55">
        <v>305.4</v>
      </c>
      <c r="N12" s="55">
        <v>306.3</v>
      </c>
      <c r="O12" s="55">
        <v>286.4</v>
      </c>
      <c r="P12" s="47">
        <v>285.5</v>
      </c>
      <c r="Q12" s="47">
        <v>293.3</v>
      </c>
      <c r="R12" s="47">
        <v>303.453</v>
      </c>
      <c r="S12" s="47">
        <v>308.031</v>
      </c>
      <c r="T12" s="47">
        <v>314.31399999999996</v>
      </c>
      <c r="U12" s="91" t="s">
        <v>32</v>
      </c>
      <c r="V12" s="56"/>
      <c r="W12" s="32"/>
      <c r="X12" s="32"/>
    </row>
    <row r="13" spans="1:24" s="36" customFormat="1" ht="15.75">
      <c r="A13" s="57" t="s">
        <v>26</v>
      </c>
      <c r="B13" s="58">
        <v>2.9587287069852515</v>
      </c>
      <c r="C13" s="58">
        <v>2.8624142246773983</v>
      </c>
      <c r="D13" s="58">
        <v>3.1200977895487423</v>
      </c>
      <c r="E13" s="58">
        <v>2.9304897314375986</v>
      </c>
      <c r="F13" s="58">
        <v>2.699243524107893</v>
      </c>
      <c r="G13" s="58">
        <v>3.1028757025034674</v>
      </c>
      <c r="H13" s="59">
        <v>3.4371761321613112</v>
      </c>
      <c r="I13" s="59">
        <v>3.5712102743562206</v>
      </c>
      <c r="J13" s="59">
        <v>3.620312687930727</v>
      </c>
      <c r="K13" s="90" t="s">
        <v>32</v>
      </c>
      <c r="L13" s="60">
        <v>3.285577209410052</v>
      </c>
      <c r="M13" s="60">
        <v>3.224818643548779</v>
      </c>
      <c r="N13" s="60">
        <v>3.1200977895487423</v>
      </c>
      <c r="O13" s="60">
        <v>2.8956787252542813</v>
      </c>
      <c r="P13" s="58">
        <v>2.8411352599315345</v>
      </c>
      <c r="Q13" s="58">
        <v>2.847296378992331</v>
      </c>
      <c r="R13" s="58">
        <v>2.842449752504647</v>
      </c>
      <c r="S13" s="58">
        <v>2.799404077757801</v>
      </c>
      <c r="T13" s="58">
        <v>2.776782678241762</v>
      </c>
      <c r="U13" s="91" t="s">
        <v>32</v>
      </c>
      <c r="V13" s="61"/>
      <c r="W13" s="61"/>
      <c r="X13" s="61"/>
    </row>
    <row r="14" spans="1:24" ht="15.75">
      <c r="A14" s="51"/>
      <c r="B14" s="62"/>
      <c r="C14" s="62"/>
      <c r="D14" s="62"/>
      <c r="E14" s="62"/>
      <c r="F14" s="62"/>
      <c r="G14" s="62"/>
      <c r="H14" s="53"/>
      <c r="I14" s="53"/>
      <c r="J14" s="53"/>
      <c r="K14" s="89"/>
      <c r="L14" s="63"/>
      <c r="M14" s="63"/>
      <c r="N14" s="63"/>
      <c r="O14" s="63"/>
      <c r="P14" s="62"/>
      <c r="Q14" s="62"/>
      <c r="R14" s="53"/>
      <c r="S14" s="53"/>
      <c r="T14" s="63"/>
      <c r="U14" s="63"/>
      <c r="V14" s="32"/>
      <c r="W14" s="32"/>
      <c r="X14" s="32"/>
    </row>
    <row r="15" spans="1:24" ht="15.75">
      <c r="A15" s="51" t="s">
        <v>62</v>
      </c>
      <c r="B15" s="58">
        <v>7652.5</v>
      </c>
      <c r="C15" s="58">
        <v>8127.2</v>
      </c>
      <c r="D15" s="58">
        <v>8614.3</v>
      </c>
      <c r="E15" s="58">
        <v>8869.7</v>
      </c>
      <c r="F15" s="58">
        <v>9154.1</v>
      </c>
      <c r="G15" s="58">
        <v>9542.3</v>
      </c>
      <c r="H15" s="66">
        <v>10194.273</v>
      </c>
      <c r="I15" s="66">
        <v>10861.451</v>
      </c>
      <c r="J15" s="66">
        <v>11556.044</v>
      </c>
      <c r="K15" s="88">
        <v>12103.781</v>
      </c>
      <c r="L15" s="64">
        <v>7896</v>
      </c>
      <c r="M15" s="64">
        <v>8285.5</v>
      </c>
      <c r="N15" s="64">
        <v>8614.3</v>
      </c>
      <c r="O15" s="64">
        <v>8692.5</v>
      </c>
      <c r="P15" s="65">
        <v>8851.6</v>
      </c>
      <c r="Q15" s="65">
        <v>9050.9</v>
      </c>
      <c r="R15" s="66">
        <v>9406.664</v>
      </c>
      <c r="S15" s="66">
        <v>9726.362</v>
      </c>
      <c r="T15" s="66">
        <v>10063.1</v>
      </c>
      <c r="U15" s="66">
        <v>10276.007</v>
      </c>
      <c r="V15" s="32"/>
      <c r="W15" s="32"/>
      <c r="X15" s="32"/>
    </row>
    <row r="16" spans="1:24" ht="15.75">
      <c r="A16" s="51" t="s">
        <v>59</v>
      </c>
      <c r="B16" s="58">
        <v>102.4</v>
      </c>
      <c r="C16" s="58">
        <v>93.8</v>
      </c>
      <c r="D16" s="58">
        <v>98</v>
      </c>
      <c r="E16" s="58">
        <v>97.9</v>
      </c>
      <c r="F16" s="66">
        <v>95.4</v>
      </c>
      <c r="G16" s="66">
        <v>114.4</v>
      </c>
      <c r="H16" s="66">
        <v>142.16</v>
      </c>
      <c r="I16" s="66">
        <v>128.752</v>
      </c>
      <c r="J16" s="66">
        <v>125.398</v>
      </c>
      <c r="K16" s="88">
        <v>161.385</v>
      </c>
      <c r="L16" s="64">
        <v>84.6</v>
      </c>
      <c r="M16" s="64">
        <v>87.4</v>
      </c>
      <c r="N16" s="64">
        <v>98</v>
      </c>
      <c r="O16" s="64">
        <v>91.8</v>
      </c>
      <c r="P16" s="67">
        <v>96.8</v>
      </c>
      <c r="Q16" s="65">
        <v>104.1</v>
      </c>
      <c r="R16" s="66">
        <v>111.043</v>
      </c>
      <c r="S16" s="66">
        <v>116.508</v>
      </c>
      <c r="T16" s="66">
        <v>117.565</v>
      </c>
      <c r="U16" s="66">
        <v>119.199</v>
      </c>
      <c r="V16" s="32"/>
      <c r="W16" s="32"/>
      <c r="X16" s="32"/>
    </row>
    <row r="17" spans="1:24" ht="15.75">
      <c r="A17" s="51" t="s">
        <v>27</v>
      </c>
      <c r="B17" s="58">
        <v>78.9</v>
      </c>
      <c r="C17" s="58">
        <v>68.8</v>
      </c>
      <c r="D17" s="58">
        <v>71.5</v>
      </c>
      <c r="E17" s="58">
        <v>73.1</v>
      </c>
      <c r="F17" s="66">
        <v>70.8</v>
      </c>
      <c r="G17" s="66">
        <v>88.3</v>
      </c>
      <c r="H17" s="66">
        <v>114.673</v>
      </c>
      <c r="I17" s="66">
        <v>100.866</v>
      </c>
      <c r="J17" s="66">
        <v>95.678</v>
      </c>
      <c r="K17" s="90" t="s">
        <v>32</v>
      </c>
      <c r="L17" s="64">
        <v>61.6</v>
      </c>
      <c r="M17" s="64">
        <v>62.9</v>
      </c>
      <c r="N17" s="64">
        <v>71.5</v>
      </c>
      <c r="O17" s="64">
        <v>65.6</v>
      </c>
      <c r="P17" s="65">
        <v>70.1</v>
      </c>
      <c r="Q17" s="65">
        <v>76</v>
      </c>
      <c r="R17" s="66">
        <v>82.136</v>
      </c>
      <c r="S17" s="66">
        <v>86.984</v>
      </c>
      <c r="T17" s="66">
        <v>87.532</v>
      </c>
      <c r="U17" s="91" t="s">
        <v>32</v>
      </c>
      <c r="V17" s="32"/>
      <c r="W17" s="32"/>
      <c r="X17" s="32"/>
    </row>
    <row r="18" spans="1:24" ht="15.75">
      <c r="A18" s="51" t="s">
        <v>70</v>
      </c>
      <c r="B18" s="58">
        <v>23.5</v>
      </c>
      <c r="C18" s="58">
        <v>25</v>
      </c>
      <c r="D18" s="58">
        <v>26.5</v>
      </c>
      <c r="E18" s="58">
        <v>24.8</v>
      </c>
      <c r="F18" s="66">
        <v>24.6</v>
      </c>
      <c r="G18" s="66">
        <v>26.1</v>
      </c>
      <c r="H18" s="66">
        <v>27.487</v>
      </c>
      <c r="I18" s="66">
        <v>27.886</v>
      </c>
      <c r="J18" s="66">
        <v>29.72</v>
      </c>
      <c r="K18" s="90" t="s">
        <v>32</v>
      </c>
      <c r="L18" s="64">
        <v>22.9</v>
      </c>
      <c r="M18" s="64">
        <v>24.5</v>
      </c>
      <c r="N18" s="64">
        <v>26.5</v>
      </c>
      <c r="O18" s="64">
        <v>26.3</v>
      </c>
      <c r="P18" s="65">
        <v>26.7</v>
      </c>
      <c r="Q18" s="65">
        <v>28</v>
      </c>
      <c r="R18" s="66">
        <v>28.423</v>
      </c>
      <c r="S18" s="66">
        <v>28.782</v>
      </c>
      <c r="T18" s="66">
        <v>29.31</v>
      </c>
      <c r="U18" s="91" t="s">
        <v>32</v>
      </c>
      <c r="V18" s="32"/>
      <c r="W18" s="32"/>
      <c r="X18" s="32"/>
    </row>
    <row r="19" spans="1:24" ht="16.5">
      <c r="A19" s="51"/>
      <c r="B19" s="58"/>
      <c r="C19" s="58"/>
      <c r="D19" s="58"/>
      <c r="E19" s="58"/>
      <c r="F19" s="58"/>
      <c r="G19" s="68"/>
      <c r="H19" s="59"/>
      <c r="I19" s="69"/>
      <c r="J19" s="69"/>
      <c r="K19" s="89"/>
      <c r="L19" s="64"/>
      <c r="M19" s="64"/>
      <c r="N19" s="64"/>
      <c r="O19" s="64"/>
      <c r="P19" s="65"/>
      <c r="Q19" s="65"/>
      <c r="R19" s="66"/>
      <c r="S19" s="66"/>
      <c r="T19" s="66"/>
      <c r="U19" s="92"/>
      <c r="V19" s="32"/>
      <c r="W19" s="32"/>
      <c r="X19" s="32"/>
    </row>
    <row r="20" spans="1:24" ht="15.75">
      <c r="A20" s="51" t="s">
        <v>33</v>
      </c>
      <c r="B20" s="58">
        <v>74.8</v>
      </c>
      <c r="C20" s="58">
        <v>85.4</v>
      </c>
      <c r="D20" s="58">
        <v>121.3</v>
      </c>
      <c r="E20" s="58">
        <v>118.7</v>
      </c>
      <c r="F20" s="66">
        <v>106.5</v>
      </c>
      <c r="G20" s="66">
        <v>143.3</v>
      </c>
      <c r="H20" s="66">
        <v>171.341</v>
      </c>
      <c r="I20" s="66">
        <v>225.674</v>
      </c>
      <c r="J20" s="66">
        <v>262.383</v>
      </c>
      <c r="K20" s="88">
        <v>275.764</v>
      </c>
      <c r="L20" s="64">
        <v>123.4</v>
      </c>
      <c r="M20" s="64">
        <v>126.6</v>
      </c>
      <c r="N20" s="64">
        <v>121.3</v>
      </c>
      <c r="O20" s="64">
        <v>114.9</v>
      </c>
      <c r="P20" s="65">
        <v>107.6</v>
      </c>
      <c r="Q20" s="65">
        <v>106.7</v>
      </c>
      <c r="R20" s="66">
        <v>107.708</v>
      </c>
      <c r="S20" s="66">
        <v>105.123</v>
      </c>
      <c r="T20" s="66">
        <v>111.558</v>
      </c>
      <c r="U20" s="66">
        <v>111.607</v>
      </c>
      <c r="V20" s="32"/>
      <c r="W20" s="32"/>
      <c r="X20" s="32"/>
    </row>
    <row r="21" spans="1:24" ht="15.75">
      <c r="A21" s="70" t="s">
        <v>56</v>
      </c>
      <c r="B21" s="58">
        <v>35.2</v>
      </c>
      <c r="C21" s="58">
        <v>47.2</v>
      </c>
      <c r="D21" s="58">
        <v>81</v>
      </c>
      <c r="E21" s="58">
        <v>72.5</v>
      </c>
      <c r="F21" s="66">
        <v>62.8</v>
      </c>
      <c r="G21" s="66">
        <v>93.8</v>
      </c>
      <c r="H21" s="66">
        <v>114.315</v>
      </c>
      <c r="I21" s="66">
        <v>149.627</v>
      </c>
      <c r="J21" s="66">
        <v>159.44</v>
      </c>
      <c r="K21" s="90" t="s">
        <v>32</v>
      </c>
      <c r="L21" s="64">
        <v>90.6</v>
      </c>
      <c r="M21" s="64">
        <v>91.5</v>
      </c>
      <c r="N21" s="64">
        <v>81</v>
      </c>
      <c r="O21" s="64">
        <v>77.7</v>
      </c>
      <c r="P21" s="65">
        <v>82</v>
      </c>
      <c r="Q21" s="65">
        <v>78.1</v>
      </c>
      <c r="R21" s="66">
        <v>75.649</v>
      </c>
      <c r="S21" s="66">
        <v>69.293</v>
      </c>
      <c r="T21" s="66">
        <v>71.53</v>
      </c>
      <c r="U21" s="91" t="s">
        <v>32</v>
      </c>
      <c r="V21" s="32"/>
      <c r="W21" s="32"/>
      <c r="X21" s="32"/>
    </row>
    <row r="22" spans="1:24" ht="15.75">
      <c r="A22" s="70" t="s">
        <v>57</v>
      </c>
      <c r="B22" s="58">
        <v>27</v>
      </c>
      <c r="C22" s="58">
        <v>27.5</v>
      </c>
      <c r="D22" s="58">
        <v>27</v>
      </c>
      <c r="E22" s="58">
        <v>27.1</v>
      </c>
      <c r="F22" s="66">
        <v>26.8</v>
      </c>
      <c r="G22" s="65">
        <v>27.2</v>
      </c>
      <c r="H22" s="66">
        <v>30.333</v>
      </c>
      <c r="I22" s="66">
        <v>37.661</v>
      </c>
      <c r="J22" s="66">
        <v>43.492</v>
      </c>
      <c r="K22" s="90" t="s">
        <v>32</v>
      </c>
      <c r="L22" s="64">
        <v>24.5</v>
      </c>
      <c r="M22" s="64">
        <v>26.7</v>
      </c>
      <c r="N22" s="64">
        <v>27</v>
      </c>
      <c r="O22" s="64">
        <v>25.8</v>
      </c>
      <c r="P22" s="65">
        <v>24.2</v>
      </c>
      <c r="Q22" s="65">
        <v>24</v>
      </c>
      <c r="R22" s="66">
        <v>24.044</v>
      </c>
      <c r="S22" s="66">
        <v>26.143</v>
      </c>
      <c r="T22" s="66">
        <v>26.592</v>
      </c>
      <c r="U22" s="91" t="s">
        <v>32</v>
      </c>
      <c r="V22" s="32"/>
      <c r="W22" s="32"/>
      <c r="X22" s="32"/>
    </row>
    <row r="23" spans="1:24" ht="15.75">
      <c r="A23" s="70" t="s">
        <v>58</v>
      </c>
      <c r="B23" s="58">
        <v>12.6</v>
      </c>
      <c r="C23" s="58">
        <v>10.7</v>
      </c>
      <c r="D23" s="58">
        <v>13.4</v>
      </c>
      <c r="E23" s="58">
        <v>19.1</v>
      </c>
      <c r="F23" s="66">
        <v>16.9</v>
      </c>
      <c r="G23" s="65">
        <v>22.3</v>
      </c>
      <c r="H23" s="66">
        <v>26.693</v>
      </c>
      <c r="I23" s="66">
        <v>38.385</v>
      </c>
      <c r="J23" s="66">
        <v>59.452</v>
      </c>
      <c r="K23" s="90" t="s">
        <v>32</v>
      </c>
      <c r="L23" s="64">
        <v>11.7</v>
      </c>
      <c r="M23" s="64">
        <v>11</v>
      </c>
      <c r="N23" s="64">
        <v>13.4</v>
      </c>
      <c r="O23" s="64">
        <v>11.6</v>
      </c>
      <c r="P23" s="65">
        <v>6.9</v>
      </c>
      <c r="Q23" s="65">
        <v>8</v>
      </c>
      <c r="R23" s="66">
        <v>9.68</v>
      </c>
      <c r="S23" s="66">
        <v>10.903</v>
      </c>
      <c r="T23" s="66">
        <v>13.108</v>
      </c>
      <c r="U23" s="91" t="s">
        <v>32</v>
      </c>
      <c r="V23" s="32"/>
      <c r="W23" s="32"/>
      <c r="X23" s="32"/>
    </row>
    <row r="24" spans="1:24" ht="16.5">
      <c r="A24" s="51"/>
      <c r="B24" s="58"/>
      <c r="C24" s="58"/>
      <c r="D24" s="58"/>
      <c r="E24" s="58"/>
      <c r="F24" s="58"/>
      <c r="G24" s="68"/>
      <c r="H24" s="59"/>
      <c r="I24" s="69"/>
      <c r="J24" s="69"/>
      <c r="K24" s="89"/>
      <c r="L24" s="64"/>
      <c r="M24" s="64"/>
      <c r="N24" s="64"/>
      <c r="O24" s="64"/>
      <c r="P24" s="65"/>
      <c r="Q24" s="65"/>
      <c r="R24" s="65"/>
      <c r="S24" s="65"/>
      <c r="T24" s="65"/>
      <c r="U24" s="63"/>
      <c r="V24" s="32"/>
      <c r="W24" s="32"/>
      <c r="X24" s="32"/>
    </row>
    <row r="25" spans="1:24" ht="15.75">
      <c r="A25" s="51" t="s">
        <v>34</v>
      </c>
      <c r="B25" s="58">
        <v>1343.9</v>
      </c>
      <c r="C25" s="58">
        <v>1373.1</v>
      </c>
      <c r="D25" s="58">
        <v>1426.2</v>
      </c>
      <c r="E25" s="58">
        <v>1341.3</v>
      </c>
      <c r="F25" s="58">
        <v>1352.6</v>
      </c>
      <c r="G25" s="58">
        <v>1359.3</v>
      </c>
      <c r="H25" s="66">
        <v>1427.887</v>
      </c>
      <c r="I25" s="66">
        <v>1483.9</v>
      </c>
      <c r="J25" s="66">
        <v>1549.725</v>
      </c>
      <c r="K25" s="88">
        <v>1615.777</v>
      </c>
      <c r="L25" s="64">
        <v>1286.2</v>
      </c>
      <c r="M25" s="64">
        <v>1342.1</v>
      </c>
      <c r="N25" s="64">
        <v>1426.2</v>
      </c>
      <c r="O25" s="64">
        <v>1346.9</v>
      </c>
      <c r="P25" s="65">
        <v>1384.4</v>
      </c>
      <c r="Q25" s="65">
        <v>1400.1</v>
      </c>
      <c r="R25" s="66">
        <v>1478.319</v>
      </c>
      <c r="S25" s="66">
        <v>1492.984</v>
      </c>
      <c r="T25" s="66">
        <v>1536.573</v>
      </c>
      <c r="U25" s="66">
        <v>1571.679</v>
      </c>
      <c r="V25" s="32"/>
      <c r="W25" s="32"/>
      <c r="X25" s="32"/>
    </row>
    <row r="26" spans="1:24" ht="15.75">
      <c r="A26" s="51" t="s">
        <v>60</v>
      </c>
      <c r="B26" s="58">
        <v>81.6</v>
      </c>
      <c r="C26" s="58">
        <v>86.1</v>
      </c>
      <c r="D26" s="58">
        <v>87</v>
      </c>
      <c r="E26" s="58">
        <v>80.2</v>
      </c>
      <c r="F26" s="58">
        <v>80.7</v>
      </c>
      <c r="G26" s="58">
        <v>82.4</v>
      </c>
      <c r="H26" s="59">
        <v>88.16399999999999</v>
      </c>
      <c r="I26" s="59">
        <v>89.615</v>
      </c>
      <c r="J26" s="59">
        <v>89.908</v>
      </c>
      <c r="K26" s="90" t="s">
        <v>32</v>
      </c>
      <c r="L26" s="60">
        <v>89.9</v>
      </c>
      <c r="M26" s="60">
        <v>91.4</v>
      </c>
      <c r="N26" s="60">
        <v>87</v>
      </c>
      <c r="O26" s="60">
        <v>79.7</v>
      </c>
      <c r="P26" s="58">
        <v>81.1</v>
      </c>
      <c r="Q26" s="65">
        <v>82.5</v>
      </c>
      <c r="R26" s="65">
        <v>84.702</v>
      </c>
      <c r="S26" s="65">
        <v>86.4</v>
      </c>
      <c r="T26" s="65">
        <v>85.191</v>
      </c>
      <c r="U26" s="91" t="s">
        <v>32</v>
      </c>
      <c r="V26" s="32"/>
      <c r="W26" s="32"/>
      <c r="X26" s="32"/>
    </row>
    <row r="27" spans="1:24" ht="15.75">
      <c r="A27" s="51" t="s">
        <v>36</v>
      </c>
      <c r="B27" s="58">
        <v>29.4</v>
      </c>
      <c r="C27" s="58">
        <v>31.9</v>
      </c>
      <c r="D27" s="58">
        <v>31.4</v>
      </c>
      <c r="E27" s="58">
        <v>31.3</v>
      </c>
      <c r="F27" s="66">
        <v>30.4</v>
      </c>
      <c r="G27" s="58">
        <v>32.1</v>
      </c>
      <c r="H27" s="66">
        <v>37.477</v>
      </c>
      <c r="I27" s="66">
        <v>37.089</v>
      </c>
      <c r="J27" s="66">
        <v>37.448</v>
      </c>
      <c r="K27" s="90" t="s">
        <v>32</v>
      </c>
      <c r="L27" s="64">
        <v>29.9</v>
      </c>
      <c r="M27" s="64">
        <v>30.4</v>
      </c>
      <c r="N27" s="64">
        <v>31.4</v>
      </c>
      <c r="O27" s="64">
        <v>30.9</v>
      </c>
      <c r="P27" s="67">
        <v>30.3</v>
      </c>
      <c r="Q27" s="65">
        <v>30.4</v>
      </c>
      <c r="R27" s="66">
        <v>30.706</v>
      </c>
      <c r="S27" s="66">
        <v>30.9</v>
      </c>
      <c r="T27" s="66">
        <v>32.77</v>
      </c>
      <c r="U27" s="91" t="s">
        <v>32</v>
      </c>
      <c r="V27" s="32"/>
      <c r="W27" s="32"/>
      <c r="X27" s="32"/>
    </row>
    <row r="28" spans="1:24" ht="15.75">
      <c r="A28" s="51" t="s">
        <v>37</v>
      </c>
      <c r="B28" s="58">
        <v>52.2</v>
      </c>
      <c r="C28" s="58">
        <v>54.2</v>
      </c>
      <c r="D28" s="58">
        <v>55.6</v>
      </c>
      <c r="E28" s="58">
        <v>48.9</v>
      </c>
      <c r="F28" s="66">
        <v>50.3</v>
      </c>
      <c r="G28" s="58">
        <v>50.3</v>
      </c>
      <c r="H28" s="66">
        <v>50.687</v>
      </c>
      <c r="I28" s="66">
        <v>52.526</v>
      </c>
      <c r="J28" s="66">
        <v>52.46</v>
      </c>
      <c r="K28" s="90" t="s">
        <v>32</v>
      </c>
      <c r="L28" s="64">
        <v>60</v>
      </c>
      <c r="M28" s="64">
        <v>61</v>
      </c>
      <c r="N28" s="64">
        <v>55.6</v>
      </c>
      <c r="O28" s="64">
        <v>48.8</v>
      </c>
      <c r="P28" s="65">
        <v>50.8</v>
      </c>
      <c r="Q28" s="65">
        <v>52.1</v>
      </c>
      <c r="R28" s="66">
        <v>53.996</v>
      </c>
      <c r="S28" s="66">
        <v>55.5</v>
      </c>
      <c r="T28" s="66">
        <v>52.421</v>
      </c>
      <c r="U28" s="91" t="s">
        <v>32</v>
      </c>
      <c r="V28" s="32"/>
      <c r="W28" s="32"/>
      <c r="X28" s="32"/>
    </row>
    <row r="29" spans="1:24" ht="15.75">
      <c r="A29" s="71"/>
      <c r="B29" s="72"/>
      <c r="C29" s="72"/>
      <c r="D29" s="72"/>
      <c r="E29" s="72"/>
      <c r="F29" s="72"/>
      <c r="G29" s="72"/>
      <c r="H29" s="73"/>
      <c r="I29" s="73"/>
      <c r="J29" s="73"/>
      <c r="K29" s="74"/>
      <c r="L29" s="72"/>
      <c r="M29" s="72"/>
      <c r="N29" s="72"/>
      <c r="O29" s="72"/>
      <c r="P29" s="72"/>
      <c r="Q29" s="72"/>
      <c r="R29" s="73"/>
      <c r="S29" s="75"/>
      <c r="T29" s="76"/>
      <c r="U29" s="76"/>
      <c r="V29" s="32"/>
      <c r="W29" s="32"/>
      <c r="X29" s="32"/>
    </row>
    <row r="30" spans="1:24" ht="15.75">
      <c r="A30" s="77"/>
      <c r="B30" s="77"/>
      <c r="C30" s="77"/>
      <c r="D30" s="78"/>
      <c r="E30" s="78"/>
      <c r="F30" s="78"/>
      <c r="G30" s="78"/>
      <c r="H30" s="78"/>
      <c r="I30" s="78"/>
      <c r="J30" s="78"/>
      <c r="K30" s="78"/>
      <c r="L30" s="79"/>
      <c r="M30" s="79"/>
      <c r="N30" s="79"/>
      <c r="O30" s="79"/>
      <c r="P30" s="79"/>
      <c r="Q30" s="79"/>
      <c r="R30" s="80"/>
      <c r="S30" s="77"/>
      <c r="T30" s="32"/>
      <c r="U30" s="32"/>
      <c r="V30" s="32"/>
      <c r="W30" s="32"/>
      <c r="X30" s="32"/>
    </row>
    <row r="31" spans="1:24" ht="15.75">
      <c r="A31" s="21" t="s">
        <v>28</v>
      </c>
      <c r="B31" s="81"/>
      <c r="C31" s="81"/>
      <c r="D31" s="32"/>
      <c r="E31" s="32"/>
      <c r="F31" s="32"/>
      <c r="G31" s="32"/>
      <c r="H31" s="32"/>
      <c r="I31" s="32"/>
      <c r="J31" s="32"/>
      <c r="K31" s="33"/>
      <c r="L31" s="63"/>
      <c r="M31" s="63"/>
      <c r="N31" s="63"/>
      <c r="O31" s="63"/>
      <c r="P31" s="63"/>
      <c r="Q31" s="63"/>
      <c r="R31" s="63"/>
      <c r="S31" s="32"/>
      <c r="T31" s="32"/>
      <c r="U31" s="32"/>
      <c r="V31" s="32"/>
      <c r="W31" s="32"/>
      <c r="X31" s="32"/>
    </row>
    <row r="32" spans="1:24" ht="15.75">
      <c r="A32" s="83" t="s">
        <v>69</v>
      </c>
      <c r="B32" s="81"/>
      <c r="C32" s="81"/>
      <c r="D32" s="32"/>
      <c r="E32" s="32"/>
      <c r="F32" s="32"/>
      <c r="G32" s="32"/>
      <c r="H32" s="32"/>
      <c r="I32" s="32"/>
      <c r="J32" s="32"/>
      <c r="K32" s="33"/>
      <c r="L32" s="63"/>
      <c r="M32" s="63"/>
      <c r="N32" s="63"/>
      <c r="O32" s="63"/>
      <c r="P32" s="63"/>
      <c r="Q32" s="63"/>
      <c r="R32" s="63"/>
      <c r="S32" s="32"/>
      <c r="T32" s="32"/>
      <c r="U32" s="32"/>
      <c r="V32" s="32"/>
      <c r="W32" s="32"/>
      <c r="X32" s="32"/>
    </row>
  </sheetData>
  <mergeCells count="23">
    <mergeCell ref="P7:P9"/>
    <mergeCell ref="Q7:Q9"/>
    <mergeCell ref="L7:L9"/>
    <mergeCell ref="M7:M9"/>
    <mergeCell ref="N7:N9"/>
    <mergeCell ref="O7:O9"/>
    <mergeCell ref="A5:A9"/>
    <mergeCell ref="K7:K9"/>
    <mergeCell ref="B7:B9"/>
    <mergeCell ref="F7:F9"/>
    <mergeCell ref="G7:G9"/>
    <mergeCell ref="D7:D9"/>
    <mergeCell ref="E7:E9"/>
    <mergeCell ref="U7:U9"/>
    <mergeCell ref="L5:U6"/>
    <mergeCell ref="B5:K6"/>
    <mergeCell ref="T7:T9"/>
    <mergeCell ref="S7:S9"/>
    <mergeCell ref="H7:H9"/>
    <mergeCell ref="I7:I9"/>
    <mergeCell ref="J7:J9"/>
    <mergeCell ref="C7:C9"/>
    <mergeCell ref="R7:R9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5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6" t="s">
        <v>76</v>
      </c>
    </row>
    <row r="2" ht="15.75">
      <c r="A2" s="32"/>
    </row>
    <row r="3" ht="15.75">
      <c r="A3" s="22" t="s">
        <v>73</v>
      </c>
    </row>
    <row r="4" ht="15.75">
      <c r="A4" s="32"/>
    </row>
    <row r="5" ht="15.75">
      <c r="A5" s="32" t="s">
        <v>74</v>
      </c>
    </row>
    <row r="6" ht="16.5">
      <c r="A6" s="32" t="s">
        <v>64</v>
      </c>
    </row>
    <row r="7" ht="15.75">
      <c r="A7" s="32" t="s">
        <v>65</v>
      </c>
    </row>
    <row r="8" ht="15.75">
      <c r="A8" s="21" t="s">
        <v>1</v>
      </c>
    </row>
    <row r="9" ht="15.75">
      <c r="A9" s="38" t="s">
        <v>2</v>
      </c>
    </row>
    <row r="10" ht="15.75">
      <c r="A10" s="39" t="s">
        <v>3</v>
      </c>
    </row>
    <row r="11" ht="15.75">
      <c r="A11" s="40" t="s">
        <v>4</v>
      </c>
    </row>
    <row r="13" ht="15.75">
      <c r="A13" s="35" t="s">
        <v>38</v>
      </c>
    </row>
    <row r="14" ht="15.75">
      <c r="A14" s="32" t="s">
        <v>52</v>
      </c>
    </row>
    <row r="15" ht="15.75">
      <c r="A15" s="32"/>
    </row>
    <row r="16" ht="15.75">
      <c r="A16" s="32" t="s">
        <v>66</v>
      </c>
    </row>
    <row r="17" ht="15.75">
      <c r="A17" s="32" t="s">
        <v>71</v>
      </c>
    </row>
    <row r="18" ht="15.75">
      <c r="A18" s="32"/>
    </row>
    <row r="19" ht="15.75">
      <c r="A19" s="32"/>
    </row>
    <row r="20" ht="15.75">
      <c r="A20" s="21" t="s">
        <v>28</v>
      </c>
    </row>
    <row r="21" ht="15.75">
      <c r="A21" s="83" t="s">
        <v>69</v>
      </c>
    </row>
    <row r="22" ht="15.75">
      <c r="A22" s="82"/>
    </row>
    <row r="23" ht="15.75">
      <c r="A23" s="21" t="s">
        <v>72</v>
      </c>
    </row>
    <row r="24" ht="15.75">
      <c r="A24" s="84" t="s">
        <v>63</v>
      </c>
    </row>
  </sheetData>
  <hyperlinks>
    <hyperlink ref="A24" r:id="rId1" display="http://www.bea.gov/Industry/Index.htm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0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41.69921875" style="0" customWidth="1"/>
    <col min="2" max="2" width="16.69921875" style="0" customWidth="1"/>
    <col min="3" max="4" width="10.69921875" style="0" customWidth="1"/>
    <col min="5" max="5" width="11.69921875" style="0" customWidth="1"/>
    <col min="6" max="14" width="10.69921875" style="0" customWidth="1"/>
    <col min="15" max="15" width="12.69921875" style="0" customWidth="1"/>
    <col min="16" max="17" width="11.69921875" style="0" customWidth="1"/>
    <col min="18" max="18" width="5.69921875" style="0" customWidth="1"/>
    <col min="19" max="19" width="12.69921875" style="0" customWidth="1"/>
    <col min="20" max="21" width="10.69921875" style="0" customWidth="1"/>
    <col min="22" max="22" width="11.69921875" style="0" customWidth="1"/>
    <col min="23" max="26" width="10.69921875" style="0" customWidth="1"/>
    <col min="27" max="27" width="11.69921875" style="0" customWidth="1"/>
    <col min="28" max="33" width="10.69921875" style="0" customWidth="1"/>
    <col min="34" max="16384" width="9.69921875" style="0" customWidth="1"/>
  </cols>
  <sheetData>
    <row r="1" spans="1:33" ht="16.5">
      <c r="A1" s="2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4" ht="15.75">
      <c r="A4" s="5" t="s">
        <v>5</v>
      </c>
      <c r="B4" s="5" t="s">
        <v>5</v>
      </c>
      <c r="C4" s="5" t="s">
        <v>5</v>
      </c>
      <c r="D4" s="5" t="s">
        <v>5</v>
      </c>
      <c r="E4" s="5" t="s">
        <v>5</v>
      </c>
      <c r="F4" s="5" t="s">
        <v>5</v>
      </c>
      <c r="G4" s="5" t="s">
        <v>5</v>
      </c>
      <c r="H4" s="5" t="s">
        <v>5</v>
      </c>
      <c r="I4" s="5" t="s">
        <v>5</v>
      </c>
      <c r="J4" s="5" t="s">
        <v>5</v>
      </c>
      <c r="K4" s="5" t="s">
        <v>5</v>
      </c>
      <c r="L4" s="5" t="s">
        <v>5</v>
      </c>
      <c r="M4" s="5" t="s">
        <v>5</v>
      </c>
      <c r="N4" s="5" t="s">
        <v>5</v>
      </c>
      <c r="O4" s="5" t="s">
        <v>5</v>
      </c>
      <c r="P4" s="5" t="s">
        <v>5</v>
      </c>
      <c r="Q4" s="5"/>
      <c r="R4" s="3"/>
      <c r="S4" s="5" t="s">
        <v>5</v>
      </c>
      <c r="T4" s="5" t="s">
        <v>5</v>
      </c>
      <c r="U4" s="5" t="s">
        <v>5</v>
      </c>
      <c r="V4" s="5" t="s">
        <v>5</v>
      </c>
      <c r="W4" s="5" t="s">
        <v>5</v>
      </c>
      <c r="X4" s="5" t="s">
        <v>5</v>
      </c>
      <c r="Y4" s="5" t="s">
        <v>5</v>
      </c>
      <c r="Z4" s="5" t="s">
        <v>5</v>
      </c>
      <c r="AA4" s="5" t="s">
        <v>5</v>
      </c>
      <c r="AB4" s="5" t="s">
        <v>5</v>
      </c>
      <c r="AC4" s="5" t="s">
        <v>5</v>
      </c>
      <c r="AD4" s="5" t="s">
        <v>5</v>
      </c>
      <c r="AE4" s="5" t="s">
        <v>5</v>
      </c>
      <c r="AF4" s="5" t="s">
        <v>5</v>
      </c>
      <c r="AG4" s="5" t="s">
        <v>5</v>
      </c>
      <c r="AH4" s="5" t="s">
        <v>5</v>
      </c>
    </row>
    <row r="5" spans="1:33" ht="15.75">
      <c r="A5" s="3"/>
      <c r="B5" s="3"/>
      <c r="C5" s="3"/>
      <c r="D5" s="3"/>
      <c r="E5" t="s">
        <v>53</v>
      </c>
      <c r="F5" s="3"/>
      <c r="G5" s="3"/>
      <c r="H5" s="3"/>
      <c r="I5" s="3"/>
      <c r="J5" s="3" t="s">
        <v>53</v>
      </c>
      <c r="K5" s="3"/>
      <c r="L5" s="3"/>
      <c r="M5" s="3"/>
      <c r="N5" s="4"/>
      <c r="O5" s="3" t="s">
        <v>53</v>
      </c>
      <c r="P5" s="3"/>
      <c r="Q5" s="3"/>
      <c r="R5" s="1"/>
      <c r="S5" t="s">
        <v>54</v>
      </c>
      <c r="T5" s="3"/>
      <c r="U5" s="3"/>
      <c r="V5" t="s">
        <v>54</v>
      </c>
      <c r="W5" s="1"/>
      <c r="X5" s="3"/>
      <c r="Y5" s="1"/>
      <c r="Z5" s="3"/>
      <c r="AA5" t="s">
        <v>54</v>
      </c>
      <c r="AB5" s="3"/>
      <c r="AC5" s="3"/>
      <c r="AD5" s="3"/>
      <c r="AE5" s="3"/>
      <c r="AF5" t="s">
        <v>54</v>
      </c>
      <c r="AG5" s="3"/>
    </row>
    <row r="6" spans="1:34" ht="15.75">
      <c r="A6" s="3"/>
      <c r="B6" s="5" t="s">
        <v>5</v>
      </c>
      <c r="C6" s="5" t="s">
        <v>5</v>
      </c>
      <c r="D6" s="5" t="s">
        <v>5</v>
      </c>
      <c r="E6" s="5" t="s">
        <v>5</v>
      </c>
      <c r="F6" s="5" t="s">
        <v>5</v>
      </c>
      <c r="G6" s="5" t="s">
        <v>5</v>
      </c>
      <c r="H6" s="5" t="s">
        <v>5</v>
      </c>
      <c r="I6" s="5" t="s">
        <v>5</v>
      </c>
      <c r="J6" s="5" t="s">
        <v>5</v>
      </c>
      <c r="K6" s="5" t="s">
        <v>5</v>
      </c>
      <c r="L6" s="5" t="s">
        <v>5</v>
      </c>
      <c r="M6" s="5" t="s">
        <v>5</v>
      </c>
      <c r="N6" s="5" t="s">
        <v>5</v>
      </c>
      <c r="O6" s="5" t="s">
        <v>5</v>
      </c>
      <c r="P6" s="5" t="s">
        <v>5</v>
      </c>
      <c r="Q6" s="5"/>
      <c r="R6" s="3"/>
      <c r="S6" s="5" t="s">
        <v>5</v>
      </c>
      <c r="T6" s="5" t="s">
        <v>5</v>
      </c>
      <c r="U6" s="5" t="s">
        <v>5</v>
      </c>
      <c r="V6" s="5" t="s">
        <v>5</v>
      </c>
      <c r="W6" s="5" t="s">
        <v>5</v>
      </c>
      <c r="X6" s="5" t="s">
        <v>5</v>
      </c>
      <c r="Y6" s="5" t="s">
        <v>5</v>
      </c>
      <c r="Z6" s="5" t="s">
        <v>5</v>
      </c>
      <c r="AA6" s="5" t="s">
        <v>5</v>
      </c>
      <c r="AB6" s="5" t="s">
        <v>5</v>
      </c>
      <c r="AC6" s="5" t="s">
        <v>5</v>
      </c>
      <c r="AD6" s="5" t="s">
        <v>5</v>
      </c>
      <c r="AE6" s="5" t="s">
        <v>5</v>
      </c>
      <c r="AF6" s="5" t="s">
        <v>5</v>
      </c>
      <c r="AG6" s="5" t="s">
        <v>5</v>
      </c>
      <c r="AH6" s="5" t="s">
        <v>5</v>
      </c>
    </row>
    <row r="7" spans="1:33" ht="15.75">
      <c r="A7" s="1"/>
      <c r="B7" t="s">
        <v>49</v>
      </c>
      <c r="C7" s="3"/>
      <c r="D7" s="3"/>
      <c r="E7" t="s">
        <v>50</v>
      </c>
      <c r="F7" s="3"/>
      <c r="G7" s="3"/>
      <c r="H7" s="3"/>
      <c r="I7" s="3"/>
      <c r="J7" t="s">
        <v>50</v>
      </c>
      <c r="K7" s="3"/>
      <c r="L7" s="3"/>
      <c r="M7" s="3"/>
      <c r="N7" s="3"/>
      <c r="O7" t="s">
        <v>50</v>
      </c>
      <c r="P7" s="1"/>
      <c r="Q7" s="1"/>
      <c r="R7" s="1"/>
      <c r="S7" t="s">
        <v>51</v>
      </c>
      <c r="T7" s="3"/>
      <c r="U7" s="3"/>
      <c r="V7" t="s">
        <v>50</v>
      </c>
      <c r="W7" s="1"/>
      <c r="X7" s="3"/>
      <c r="Y7" s="3"/>
      <c r="Z7" s="3"/>
      <c r="AA7" t="s">
        <v>50</v>
      </c>
      <c r="AB7" s="3"/>
      <c r="AC7" s="3"/>
      <c r="AD7" s="3"/>
      <c r="AE7" s="3"/>
      <c r="AF7" t="s">
        <v>50</v>
      </c>
      <c r="AG7" s="1"/>
    </row>
    <row r="8" spans="1:33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4" ht="15.75">
      <c r="A9" s="6" t="s">
        <v>6</v>
      </c>
      <c r="B9" s="3" t="s">
        <v>7</v>
      </c>
      <c r="C9" s="5" t="s">
        <v>5</v>
      </c>
      <c r="D9" s="5" t="s">
        <v>5</v>
      </c>
      <c r="E9" s="5" t="s">
        <v>5</v>
      </c>
      <c r="F9" s="5" t="s">
        <v>5</v>
      </c>
      <c r="G9" s="5" t="s">
        <v>5</v>
      </c>
      <c r="H9" s="5" t="s">
        <v>5</v>
      </c>
      <c r="I9" s="5" t="s">
        <v>5</v>
      </c>
      <c r="J9" s="5" t="s">
        <v>5</v>
      </c>
      <c r="K9" s="5" t="s">
        <v>5</v>
      </c>
      <c r="L9" s="5" t="s">
        <v>5</v>
      </c>
      <c r="M9" s="5" t="s">
        <v>5</v>
      </c>
      <c r="N9" s="5" t="s">
        <v>5</v>
      </c>
      <c r="O9" s="5" t="s">
        <v>5</v>
      </c>
      <c r="P9" s="5" t="s">
        <v>5</v>
      </c>
      <c r="Q9" s="5"/>
      <c r="R9" s="3"/>
      <c r="S9" s="5" t="s">
        <v>5</v>
      </c>
      <c r="T9" s="5" t="s">
        <v>5</v>
      </c>
      <c r="U9" s="5" t="s">
        <v>5</v>
      </c>
      <c r="V9" s="5" t="s">
        <v>5</v>
      </c>
      <c r="W9" s="5" t="s">
        <v>5</v>
      </c>
      <c r="X9" s="5" t="s">
        <v>5</v>
      </c>
      <c r="Y9" s="5" t="s">
        <v>5</v>
      </c>
      <c r="Z9" s="5" t="s">
        <v>5</v>
      </c>
      <c r="AA9" s="5" t="s">
        <v>5</v>
      </c>
      <c r="AB9" s="5" t="s">
        <v>5</v>
      </c>
      <c r="AC9" s="5" t="s">
        <v>5</v>
      </c>
      <c r="AD9" s="5" t="s">
        <v>5</v>
      </c>
      <c r="AE9" s="5" t="s">
        <v>5</v>
      </c>
      <c r="AF9" s="5" t="s">
        <v>5</v>
      </c>
      <c r="AG9" s="5" t="s">
        <v>5</v>
      </c>
      <c r="AH9" s="5" t="s">
        <v>5</v>
      </c>
    </row>
    <row r="10" spans="1:33" ht="15.7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4" ht="16.5">
      <c r="A11" s="3"/>
      <c r="B11" s="7" t="s">
        <v>8</v>
      </c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  <c r="H11" s="7" t="s">
        <v>14</v>
      </c>
      <c r="I11" s="7" t="s">
        <v>15</v>
      </c>
      <c r="J11" s="7" t="s">
        <v>16</v>
      </c>
      <c r="K11" s="7" t="s">
        <v>17</v>
      </c>
      <c r="L11" s="7" t="s">
        <v>18</v>
      </c>
      <c r="M11" s="7" t="s">
        <v>19</v>
      </c>
      <c r="N11" s="7" t="s">
        <v>20</v>
      </c>
      <c r="O11" s="7" t="s">
        <v>21</v>
      </c>
      <c r="P11" s="7" t="s">
        <v>22</v>
      </c>
      <c r="Q11" s="7">
        <v>2002</v>
      </c>
      <c r="R11" s="2"/>
      <c r="S11" s="7" t="s">
        <v>8</v>
      </c>
      <c r="T11" s="7" t="s">
        <v>9</v>
      </c>
      <c r="U11" s="7" t="s">
        <v>10</v>
      </c>
      <c r="V11" s="7" t="s">
        <v>11</v>
      </c>
      <c r="W11" s="7" t="s">
        <v>12</v>
      </c>
      <c r="X11" s="7" t="s">
        <v>13</v>
      </c>
      <c r="Y11" s="7" t="s">
        <v>14</v>
      </c>
      <c r="Z11" s="7" t="s">
        <v>15</v>
      </c>
      <c r="AA11" s="7" t="s">
        <v>16</v>
      </c>
      <c r="AB11" s="7" t="s">
        <v>17</v>
      </c>
      <c r="AC11" s="7" t="s">
        <v>18</v>
      </c>
      <c r="AD11" s="7" t="s">
        <v>19</v>
      </c>
      <c r="AE11" s="7" t="s">
        <v>20</v>
      </c>
      <c r="AF11" s="7" t="s">
        <v>30</v>
      </c>
      <c r="AG11" s="7" t="s">
        <v>22</v>
      </c>
      <c r="AH11" s="25">
        <v>2002</v>
      </c>
    </row>
    <row r="12" spans="1:33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5.75">
      <c r="A13" s="5" t="s">
        <v>5</v>
      </c>
      <c r="B13" s="5" t="s">
        <v>5</v>
      </c>
      <c r="C13" s="5" t="s">
        <v>5</v>
      </c>
      <c r="D13" s="5" t="s">
        <v>5</v>
      </c>
      <c r="E13" s="5" t="s">
        <v>5</v>
      </c>
      <c r="F13" s="5" t="s">
        <v>5</v>
      </c>
      <c r="G13" s="5" t="s">
        <v>5</v>
      </c>
      <c r="H13" s="5" t="s">
        <v>5</v>
      </c>
      <c r="I13" s="5" t="s">
        <v>5</v>
      </c>
      <c r="J13" s="5" t="s">
        <v>5</v>
      </c>
      <c r="K13" s="5" t="s">
        <v>5</v>
      </c>
      <c r="L13" s="5" t="s">
        <v>5</v>
      </c>
      <c r="M13" s="5" t="s">
        <v>5</v>
      </c>
      <c r="N13" s="5" t="s">
        <v>5</v>
      </c>
      <c r="O13" s="5" t="s">
        <v>5</v>
      </c>
      <c r="P13" s="5" t="s">
        <v>5</v>
      </c>
      <c r="Q13" s="5"/>
      <c r="R13" s="3"/>
      <c r="S13" s="5" t="s">
        <v>5</v>
      </c>
      <c r="T13" s="5" t="s">
        <v>5</v>
      </c>
      <c r="U13" s="5" t="s">
        <v>5</v>
      </c>
      <c r="V13" s="5" t="s">
        <v>5</v>
      </c>
      <c r="W13" s="5" t="s">
        <v>5</v>
      </c>
      <c r="X13" s="5" t="s">
        <v>5</v>
      </c>
      <c r="Y13" s="5" t="s">
        <v>5</v>
      </c>
      <c r="Z13" s="5" t="s">
        <v>5</v>
      </c>
      <c r="AA13" s="5" t="s">
        <v>5</v>
      </c>
      <c r="AB13" s="5" t="s">
        <v>5</v>
      </c>
      <c r="AC13" s="5" t="s">
        <v>5</v>
      </c>
      <c r="AD13" s="5" t="s">
        <v>5</v>
      </c>
      <c r="AE13" s="5" t="s">
        <v>5</v>
      </c>
      <c r="AF13" s="5" t="s">
        <v>5</v>
      </c>
      <c r="AG13" s="5" t="s">
        <v>5</v>
      </c>
      <c r="AH13" s="5" t="s">
        <v>5</v>
      </c>
    </row>
    <row r="14" spans="1:34" ht="16.5">
      <c r="A14" s="8" t="s">
        <v>24</v>
      </c>
      <c r="B14" s="9">
        <v>4739471</v>
      </c>
      <c r="C14" s="9">
        <v>5103790</v>
      </c>
      <c r="D14" s="9">
        <v>5484351</v>
      </c>
      <c r="E14" s="9">
        <v>5803067</v>
      </c>
      <c r="F14" s="9">
        <v>5995927</v>
      </c>
      <c r="G14" s="9">
        <v>6337744</v>
      </c>
      <c r="H14" s="9">
        <v>6657407</v>
      </c>
      <c r="I14" s="9">
        <v>7072225</v>
      </c>
      <c r="J14" s="9">
        <v>7397650</v>
      </c>
      <c r="K14" s="9">
        <v>7816862</v>
      </c>
      <c r="L14" s="9">
        <v>8304342</v>
      </c>
      <c r="M14" s="9">
        <v>8746997</v>
      </c>
      <c r="N14" s="10">
        <v>9268410</v>
      </c>
      <c r="O14" s="10">
        <v>9816969</v>
      </c>
      <c r="P14" s="11">
        <v>10127976</v>
      </c>
      <c r="Q14" s="11">
        <v>10469601</v>
      </c>
      <c r="R14" s="9"/>
      <c r="S14" s="28">
        <v>6475.1</v>
      </c>
      <c r="T14" s="28">
        <v>6742.7</v>
      </c>
      <c r="U14" s="28">
        <v>6981.4</v>
      </c>
      <c r="V14" s="28">
        <v>7112.5</v>
      </c>
      <c r="W14" s="28">
        <v>7100.5</v>
      </c>
      <c r="X14" s="28">
        <v>7336.6</v>
      </c>
      <c r="Y14" s="28">
        <v>7532.7</v>
      </c>
      <c r="Z14" s="28">
        <v>7835.5</v>
      </c>
      <c r="AA14" s="28">
        <v>8031.7</v>
      </c>
      <c r="AB14" s="28">
        <v>8328.9</v>
      </c>
      <c r="AC14" s="28">
        <v>8703.5</v>
      </c>
      <c r="AD14" s="28">
        <v>9066.9</v>
      </c>
      <c r="AE14" s="28">
        <v>9470.3</v>
      </c>
      <c r="AF14" s="28">
        <v>9817</v>
      </c>
      <c r="AG14" s="29">
        <v>9890.7</v>
      </c>
      <c r="AH14" s="31">
        <v>10048.8</v>
      </c>
    </row>
    <row r="15" spans="1:34" ht="15.75">
      <c r="A15" s="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27"/>
    </row>
    <row r="16" spans="1:34" ht="16.5">
      <c r="A16" s="8" t="s">
        <v>25</v>
      </c>
      <c r="B16" s="9">
        <f aca="true" t="shared" si="0" ref="B16:Q16">B19+B23+B31</f>
        <v>186747</v>
      </c>
      <c r="C16" s="9">
        <f t="shared" si="0"/>
        <v>192400</v>
      </c>
      <c r="D16" s="9">
        <f t="shared" si="0"/>
        <v>211668</v>
      </c>
      <c r="E16" s="9">
        <f t="shared" si="0"/>
        <v>223758</v>
      </c>
      <c r="F16" s="9">
        <f t="shared" si="0"/>
        <v>206883</v>
      </c>
      <c r="G16" s="9">
        <f t="shared" si="0"/>
        <v>213237</v>
      </c>
      <c r="H16" s="9">
        <f t="shared" si="0"/>
        <v>208991</v>
      </c>
      <c r="I16" s="9">
        <f t="shared" si="0"/>
        <v>226424</v>
      </c>
      <c r="J16" s="9">
        <f t="shared" si="0"/>
        <v>224212</v>
      </c>
      <c r="K16" s="9">
        <f t="shared" si="0"/>
        <v>254944</v>
      </c>
      <c r="L16" s="9">
        <f t="shared" si="0"/>
        <v>254870</v>
      </c>
      <c r="M16" s="9">
        <f t="shared" si="0"/>
        <v>229334</v>
      </c>
      <c r="N16" s="9">
        <f t="shared" si="0"/>
        <v>233326</v>
      </c>
      <c r="O16" s="9">
        <f t="shared" si="0"/>
        <v>274947</v>
      </c>
      <c r="P16" s="9">
        <f t="shared" si="0"/>
        <v>265578</v>
      </c>
      <c r="Q16" s="9">
        <f t="shared" si="0"/>
        <v>252289</v>
      </c>
      <c r="R16" s="9"/>
      <c r="S16" s="28">
        <f aca="true" t="shared" si="1" ref="S16:AH16">S19+S23+S31</f>
        <v>237.10000000000002</v>
      </c>
      <c r="T16" s="28">
        <f t="shared" si="1"/>
        <v>241.1</v>
      </c>
      <c r="U16" s="28">
        <f t="shared" si="1"/>
        <v>242.2</v>
      </c>
      <c r="V16" s="28">
        <f t="shared" si="1"/>
        <v>245.10000000000002</v>
      </c>
      <c r="W16" s="28">
        <f t="shared" si="1"/>
        <v>249.60000000000002</v>
      </c>
      <c r="X16" s="28">
        <f t="shared" si="1"/>
        <v>258.4</v>
      </c>
      <c r="Y16" s="28">
        <f t="shared" si="1"/>
        <v>256</v>
      </c>
      <c r="Z16" s="28">
        <f t="shared" si="1"/>
        <v>280.5</v>
      </c>
      <c r="AA16" s="28">
        <f t="shared" si="1"/>
        <v>256.7</v>
      </c>
      <c r="AB16" s="28">
        <f t="shared" si="1"/>
        <v>259</v>
      </c>
      <c r="AC16" s="28">
        <f t="shared" si="1"/>
        <v>274.79999999999995</v>
      </c>
      <c r="AD16" s="28">
        <f t="shared" si="1"/>
        <v>268</v>
      </c>
      <c r="AE16" s="28">
        <f t="shared" si="1"/>
        <v>275</v>
      </c>
      <c r="AF16" s="28">
        <f t="shared" si="1"/>
        <v>274.90000000000003</v>
      </c>
      <c r="AG16" s="28">
        <f t="shared" si="1"/>
        <v>255.5</v>
      </c>
      <c r="AH16" s="28">
        <f t="shared" si="1"/>
        <v>255.2</v>
      </c>
    </row>
    <row r="17" spans="1:34" ht="16.5">
      <c r="A17" s="8" t="s">
        <v>26</v>
      </c>
      <c r="B17" s="14">
        <f aca="true" t="shared" si="2" ref="B17:L17">B16/B14*100</f>
        <v>3.940249871768389</v>
      </c>
      <c r="C17" s="14">
        <f t="shared" si="2"/>
        <v>3.769747579739762</v>
      </c>
      <c r="D17" s="14">
        <f t="shared" si="2"/>
        <v>3.8594903936673632</v>
      </c>
      <c r="E17" s="14">
        <f t="shared" si="2"/>
        <v>3.8558576008169476</v>
      </c>
      <c r="F17" s="14">
        <f t="shared" si="2"/>
        <v>3.4503922412664463</v>
      </c>
      <c r="G17" s="14">
        <f t="shared" si="2"/>
        <v>3.3645568517756477</v>
      </c>
      <c r="H17" s="14">
        <f t="shared" si="2"/>
        <v>3.1392252268788736</v>
      </c>
      <c r="I17" s="14">
        <f t="shared" si="2"/>
        <v>3.20159497187943</v>
      </c>
      <c r="J17" s="14">
        <f t="shared" si="2"/>
        <v>3.0308543929491125</v>
      </c>
      <c r="K17" s="14">
        <f t="shared" si="2"/>
        <v>3.261462208236502</v>
      </c>
      <c r="L17" s="14">
        <f t="shared" si="2"/>
        <v>3.069117336448812</v>
      </c>
      <c r="M17" s="14"/>
      <c r="N17" s="14"/>
      <c r="O17" s="14"/>
      <c r="P17" s="14"/>
      <c r="Q17" s="14"/>
      <c r="R17" s="14"/>
      <c r="S17" s="28">
        <f aca="true" t="shared" si="3" ref="S17:AG17">S16/S14*100</f>
        <v>3.6617195101233957</v>
      </c>
      <c r="T17" s="28">
        <f t="shared" si="3"/>
        <v>3.5757189256529287</v>
      </c>
      <c r="U17" s="28">
        <f t="shared" si="3"/>
        <v>3.469218208382273</v>
      </c>
      <c r="V17" s="28">
        <f t="shared" si="3"/>
        <v>3.4460456942003517</v>
      </c>
      <c r="W17" s="28">
        <f t="shared" si="3"/>
        <v>3.515245405253151</v>
      </c>
      <c r="X17" s="28">
        <f t="shared" si="3"/>
        <v>3.5220674426846217</v>
      </c>
      <c r="Y17" s="28">
        <f t="shared" si="3"/>
        <v>3.398515804426036</v>
      </c>
      <c r="Z17" s="28">
        <f t="shared" si="3"/>
        <v>3.5798608895411905</v>
      </c>
      <c r="AA17" s="28">
        <f t="shared" si="3"/>
        <v>3.1960855111620203</v>
      </c>
      <c r="AB17" s="28">
        <f t="shared" si="3"/>
        <v>3.109654336106809</v>
      </c>
      <c r="AC17" s="28">
        <f t="shared" si="3"/>
        <v>3.1573504911817083</v>
      </c>
      <c r="AD17" s="28">
        <f t="shared" si="3"/>
        <v>2.955806284397093</v>
      </c>
      <c r="AE17" s="28">
        <f t="shared" si="3"/>
        <v>2.903815085055384</v>
      </c>
      <c r="AF17" s="28">
        <f t="shared" si="3"/>
        <v>2.8002444738718553</v>
      </c>
      <c r="AG17" s="28">
        <f t="shared" si="3"/>
        <v>2.5832347558817874</v>
      </c>
      <c r="AH17" s="28">
        <f>AH16/AH14*100</f>
        <v>2.539606719210254</v>
      </c>
    </row>
    <row r="18" spans="1:34" ht="15.75">
      <c r="A18" s="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27"/>
    </row>
    <row r="19" spans="1:34" ht="15.75">
      <c r="A19" s="20" t="s">
        <v>47</v>
      </c>
      <c r="B19" s="12">
        <v>79796</v>
      </c>
      <c r="C19" s="12">
        <v>80230</v>
      </c>
      <c r="D19" s="12">
        <v>92790</v>
      </c>
      <c r="E19" s="12">
        <v>96680</v>
      </c>
      <c r="F19" s="12">
        <v>89173</v>
      </c>
      <c r="G19" s="12">
        <v>99555</v>
      </c>
      <c r="H19" s="12">
        <v>93081</v>
      </c>
      <c r="I19" s="12">
        <v>105553</v>
      </c>
      <c r="J19" s="12">
        <v>93072</v>
      </c>
      <c r="K19" s="12">
        <v>113773</v>
      </c>
      <c r="L19" s="12">
        <v>110737</v>
      </c>
      <c r="M19" s="24">
        <v>102395</v>
      </c>
      <c r="N19" s="24">
        <v>93779</v>
      </c>
      <c r="O19" s="24">
        <v>98019</v>
      </c>
      <c r="P19" s="24">
        <v>97895</v>
      </c>
      <c r="Q19" s="24">
        <v>95444</v>
      </c>
      <c r="R19" s="12"/>
      <c r="S19" s="13">
        <v>70.1</v>
      </c>
      <c r="T19" s="13">
        <v>63.4</v>
      </c>
      <c r="U19" s="13">
        <v>69.7</v>
      </c>
      <c r="V19" s="13">
        <v>73.2</v>
      </c>
      <c r="W19" s="13">
        <v>73.9</v>
      </c>
      <c r="X19" s="13">
        <v>81.5</v>
      </c>
      <c r="Y19" s="13">
        <v>71.4</v>
      </c>
      <c r="Z19" s="13">
        <v>82.9</v>
      </c>
      <c r="AA19" s="13">
        <v>71.7</v>
      </c>
      <c r="AB19" s="13">
        <v>78.5</v>
      </c>
      <c r="AC19" s="13">
        <v>86.6</v>
      </c>
      <c r="AD19" s="13">
        <v>84.6</v>
      </c>
      <c r="AE19" s="13">
        <v>87.4</v>
      </c>
      <c r="AF19" s="13">
        <v>98</v>
      </c>
      <c r="AG19" s="19">
        <v>91.8</v>
      </c>
      <c r="AH19" s="27">
        <v>96.8</v>
      </c>
    </row>
    <row r="20" spans="1:34" ht="15.75">
      <c r="A20" s="20" t="s">
        <v>39</v>
      </c>
      <c r="B20" s="12">
        <v>61576</v>
      </c>
      <c r="C20" s="12">
        <v>61326</v>
      </c>
      <c r="D20" s="12">
        <v>73584</v>
      </c>
      <c r="E20" s="12">
        <v>76598</v>
      </c>
      <c r="F20" s="12">
        <v>69859</v>
      </c>
      <c r="G20" s="12">
        <v>78748</v>
      </c>
      <c r="H20" s="12">
        <v>70593</v>
      </c>
      <c r="I20" s="12">
        <v>81648</v>
      </c>
      <c r="J20" s="12">
        <v>68542</v>
      </c>
      <c r="K20" s="12">
        <v>90663</v>
      </c>
      <c r="L20" s="12">
        <v>88142</v>
      </c>
      <c r="M20" s="24">
        <v>78901</v>
      </c>
      <c r="N20" s="24">
        <v>68774</v>
      </c>
      <c r="O20" s="24">
        <v>71526</v>
      </c>
      <c r="P20" s="24">
        <v>73134</v>
      </c>
      <c r="Q20" s="24">
        <v>70819</v>
      </c>
      <c r="R20" s="12"/>
      <c r="S20" s="13">
        <v>45.5</v>
      </c>
      <c r="T20" s="13">
        <v>40.9</v>
      </c>
      <c r="U20" s="13">
        <v>46.4</v>
      </c>
      <c r="V20" s="13">
        <v>49.3</v>
      </c>
      <c r="W20" s="13">
        <v>50</v>
      </c>
      <c r="X20" s="13">
        <v>57.5</v>
      </c>
      <c r="Y20" s="13">
        <v>50.6</v>
      </c>
      <c r="Z20" s="13">
        <v>60.9</v>
      </c>
      <c r="AA20" s="13">
        <v>49.6</v>
      </c>
      <c r="AB20" s="13">
        <v>56.1</v>
      </c>
      <c r="AC20" s="13">
        <v>64.4</v>
      </c>
      <c r="AD20" s="13">
        <v>61.6</v>
      </c>
      <c r="AE20" s="13">
        <v>62.9</v>
      </c>
      <c r="AF20" s="13">
        <v>71.5</v>
      </c>
      <c r="AG20" s="19">
        <v>65.6</v>
      </c>
      <c r="AH20" s="27">
        <v>70.1</v>
      </c>
    </row>
    <row r="21" spans="1:34" ht="15.75">
      <c r="A21" s="20" t="s">
        <v>48</v>
      </c>
      <c r="B21" s="12">
        <v>18220</v>
      </c>
      <c r="C21" s="12">
        <v>18903</v>
      </c>
      <c r="D21" s="12">
        <v>19207</v>
      </c>
      <c r="E21" s="12">
        <v>20082</v>
      </c>
      <c r="F21" s="12">
        <v>19314</v>
      </c>
      <c r="G21" s="12">
        <v>20807</v>
      </c>
      <c r="H21" s="12">
        <v>22489</v>
      </c>
      <c r="I21" s="12">
        <v>23905</v>
      </c>
      <c r="J21" s="12">
        <v>24530</v>
      </c>
      <c r="K21" s="12">
        <v>23110</v>
      </c>
      <c r="L21" s="12">
        <v>22595</v>
      </c>
      <c r="M21" s="24">
        <v>23494</v>
      </c>
      <c r="N21" s="24">
        <v>25005</v>
      </c>
      <c r="O21" s="24">
        <v>26494</v>
      </c>
      <c r="P21" s="24">
        <v>24761</v>
      </c>
      <c r="Q21" s="24">
        <v>24625</v>
      </c>
      <c r="R21" s="12"/>
      <c r="S21" s="13">
        <v>29.2</v>
      </c>
      <c r="T21" s="13">
        <v>27</v>
      </c>
      <c r="U21" s="13">
        <v>26.7</v>
      </c>
      <c r="V21" s="13">
        <v>26.9</v>
      </c>
      <c r="W21" s="13">
        <v>26.6</v>
      </c>
      <c r="X21" s="13">
        <v>25.2</v>
      </c>
      <c r="Y21" s="13">
        <v>21.6</v>
      </c>
      <c r="Z21" s="13">
        <v>22.5</v>
      </c>
      <c r="AA21" s="13">
        <v>23.3</v>
      </c>
      <c r="AB21" s="13">
        <v>22.9</v>
      </c>
      <c r="AC21" s="13">
        <v>21.7</v>
      </c>
      <c r="AD21" s="13">
        <v>22.9</v>
      </c>
      <c r="AE21" s="13">
        <v>24.5</v>
      </c>
      <c r="AF21" s="13">
        <v>26.5</v>
      </c>
      <c r="AG21" s="19">
        <v>26.3</v>
      </c>
      <c r="AH21" s="27">
        <v>26.7</v>
      </c>
    </row>
    <row r="22" spans="1:34" ht="15.75">
      <c r="A22" s="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4"/>
      <c r="N22" s="24"/>
      <c r="O22" s="24"/>
      <c r="P22" s="24"/>
      <c r="Q22" s="24"/>
      <c r="R22" s="12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9"/>
      <c r="AH22" s="27"/>
    </row>
    <row r="23" spans="1:34" ht="15.75">
      <c r="A23" s="1" t="s">
        <v>40</v>
      </c>
      <c r="B23" s="12">
        <v>71461</v>
      </c>
      <c r="C23" s="12">
        <v>71450</v>
      </c>
      <c r="D23" s="12">
        <v>76046</v>
      </c>
      <c r="E23" s="12">
        <v>84873</v>
      </c>
      <c r="F23" s="12">
        <v>76002</v>
      </c>
      <c r="G23" s="12">
        <v>71284</v>
      </c>
      <c r="H23" s="12">
        <v>72057</v>
      </c>
      <c r="I23" s="12">
        <v>73637</v>
      </c>
      <c r="J23" s="12">
        <v>74102</v>
      </c>
      <c r="K23" s="12">
        <v>87541</v>
      </c>
      <c r="L23" s="12">
        <v>92649</v>
      </c>
      <c r="M23" s="24">
        <v>74785</v>
      </c>
      <c r="N23" s="24">
        <v>85397</v>
      </c>
      <c r="O23" s="24">
        <v>121334</v>
      </c>
      <c r="P23" s="24">
        <v>118737</v>
      </c>
      <c r="Q23" s="24">
        <v>106534</v>
      </c>
      <c r="R23" s="12"/>
      <c r="S23" s="13">
        <v>111.2</v>
      </c>
      <c r="T23" s="13">
        <v>121.3</v>
      </c>
      <c r="U23" s="13">
        <v>117.8</v>
      </c>
      <c r="V23" s="13">
        <v>116.7</v>
      </c>
      <c r="W23" s="13">
        <v>118.5</v>
      </c>
      <c r="X23" s="13">
        <v>116.1</v>
      </c>
      <c r="Y23" s="13">
        <v>117.7</v>
      </c>
      <c r="Z23" s="13">
        <v>127.8</v>
      </c>
      <c r="AA23" s="13">
        <v>128.2</v>
      </c>
      <c r="AB23" s="13">
        <v>119.9</v>
      </c>
      <c r="AC23" s="13">
        <v>124.3</v>
      </c>
      <c r="AD23" s="13">
        <v>123.4</v>
      </c>
      <c r="AE23" s="13">
        <v>126.6</v>
      </c>
      <c r="AF23" s="13">
        <v>121.3</v>
      </c>
      <c r="AG23" s="19">
        <v>114.9</v>
      </c>
      <c r="AH23" s="27">
        <v>107.6</v>
      </c>
    </row>
    <row r="24" spans="1:34" ht="15.75">
      <c r="A24" s="1" t="s">
        <v>41</v>
      </c>
      <c r="B24" s="12">
        <v>41710</v>
      </c>
      <c r="C24" s="12">
        <v>40397</v>
      </c>
      <c r="D24" s="12">
        <v>44263</v>
      </c>
      <c r="E24" s="12">
        <v>51777</v>
      </c>
      <c r="F24" s="12">
        <v>43283</v>
      </c>
      <c r="G24" s="12">
        <v>39892</v>
      </c>
      <c r="H24" s="12">
        <v>40381</v>
      </c>
      <c r="I24" s="12">
        <v>39312</v>
      </c>
      <c r="J24" s="12">
        <v>39618</v>
      </c>
      <c r="K24" s="12">
        <v>51624</v>
      </c>
      <c r="L24" s="12">
        <v>52902</v>
      </c>
      <c r="M24" s="24">
        <v>35173</v>
      </c>
      <c r="N24" s="24">
        <v>47217</v>
      </c>
      <c r="O24" s="24">
        <v>80990</v>
      </c>
      <c r="P24" s="24">
        <v>72515</v>
      </c>
      <c r="Q24" s="24">
        <v>62753</v>
      </c>
      <c r="R24" s="12"/>
      <c r="S24" s="13">
        <v>93.9</v>
      </c>
      <c r="T24" s="13">
        <v>108</v>
      </c>
      <c r="U24" s="13">
        <v>102</v>
      </c>
      <c r="V24" s="13">
        <v>96.3</v>
      </c>
      <c r="W24" s="13">
        <v>98.2</v>
      </c>
      <c r="X24" s="13">
        <v>93</v>
      </c>
      <c r="Y24" s="13">
        <v>90.8</v>
      </c>
      <c r="Z24" s="13">
        <v>100.6</v>
      </c>
      <c r="AA24" s="13">
        <v>103.8</v>
      </c>
      <c r="AB24" s="13">
        <v>87.1</v>
      </c>
      <c r="AC24" s="13">
        <v>89.6</v>
      </c>
      <c r="AD24" s="13">
        <v>90.6</v>
      </c>
      <c r="AE24" s="13">
        <v>91.5</v>
      </c>
      <c r="AF24" s="13">
        <v>81</v>
      </c>
      <c r="AG24" s="19">
        <v>77.7</v>
      </c>
      <c r="AH24" s="27">
        <v>82</v>
      </c>
    </row>
    <row r="25" spans="1:34" ht="15.75">
      <c r="A25" s="1" t="s">
        <v>42</v>
      </c>
      <c r="B25" s="12">
        <v>22809</v>
      </c>
      <c r="C25" s="12">
        <v>22287</v>
      </c>
      <c r="D25" s="12">
        <v>23684</v>
      </c>
      <c r="E25" s="12">
        <v>23727</v>
      </c>
      <c r="F25" s="12">
        <v>22719</v>
      </c>
      <c r="G25" s="12">
        <v>23523</v>
      </c>
      <c r="H25" s="12">
        <v>22411</v>
      </c>
      <c r="I25" s="12">
        <v>25132</v>
      </c>
      <c r="J25" s="12">
        <v>25203</v>
      </c>
      <c r="K25" s="12">
        <v>25724</v>
      </c>
      <c r="L25" s="12">
        <v>26414</v>
      </c>
      <c r="M25" s="24">
        <v>27031</v>
      </c>
      <c r="N25" s="24">
        <v>27492</v>
      </c>
      <c r="O25" s="24">
        <v>26992</v>
      </c>
      <c r="P25" s="24">
        <v>27082</v>
      </c>
      <c r="Q25" s="24">
        <v>26834</v>
      </c>
      <c r="R25" s="12"/>
      <c r="S25" s="13">
        <v>14.3</v>
      </c>
      <c r="T25" s="13">
        <v>14.1</v>
      </c>
      <c r="U25" s="13">
        <v>15</v>
      </c>
      <c r="V25" s="13">
        <v>15.6</v>
      </c>
      <c r="W25" s="13">
        <v>15.9</v>
      </c>
      <c r="X25" s="13">
        <v>17.1</v>
      </c>
      <c r="Y25" s="13">
        <v>17.9</v>
      </c>
      <c r="Z25" s="13">
        <v>19.6</v>
      </c>
      <c r="AA25" s="13">
        <v>19.3</v>
      </c>
      <c r="AB25" s="13">
        <v>21</v>
      </c>
      <c r="AC25" s="13">
        <v>22.2</v>
      </c>
      <c r="AD25" s="13">
        <v>24.5</v>
      </c>
      <c r="AE25" s="13">
        <v>26.7</v>
      </c>
      <c r="AF25" s="13">
        <v>27</v>
      </c>
      <c r="AG25" s="19">
        <v>25.8</v>
      </c>
      <c r="AH25" s="27">
        <v>24.2</v>
      </c>
    </row>
    <row r="26" spans="1:34" ht="15.75">
      <c r="A26" s="1" t="s">
        <v>43</v>
      </c>
      <c r="B26" s="12">
        <v>6941</v>
      </c>
      <c r="C26" s="12">
        <v>8766</v>
      </c>
      <c r="D26" s="12">
        <v>8098</v>
      </c>
      <c r="E26" s="12">
        <v>9370</v>
      </c>
      <c r="F26" s="12">
        <v>10001</v>
      </c>
      <c r="G26" s="12">
        <v>7869</v>
      </c>
      <c r="H26" s="12">
        <v>9265</v>
      </c>
      <c r="I26" s="12">
        <v>9193</v>
      </c>
      <c r="J26" s="12">
        <v>9281</v>
      </c>
      <c r="K26" s="12">
        <v>10194</v>
      </c>
      <c r="L26" s="12">
        <v>13333</v>
      </c>
      <c r="M26" s="24">
        <v>12581</v>
      </c>
      <c r="N26" s="24">
        <v>10688</v>
      </c>
      <c r="O26" s="24">
        <v>13353</v>
      </c>
      <c r="P26" s="24">
        <v>19140</v>
      </c>
      <c r="Q26" s="24">
        <v>16946</v>
      </c>
      <c r="R26" s="12"/>
      <c r="S26" s="13">
        <v>15.1</v>
      </c>
      <c r="T26" s="13">
        <v>16.8</v>
      </c>
      <c r="U26" s="13">
        <v>14.8</v>
      </c>
      <c r="V26" s="13">
        <v>16.4</v>
      </c>
      <c r="W26" s="13">
        <v>16.2</v>
      </c>
      <c r="X26" s="13">
        <v>14.7</v>
      </c>
      <c r="Y26" s="13">
        <v>16.3</v>
      </c>
      <c r="Z26" s="13">
        <v>16</v>
      </c>
      <c r="AA26" s="13">
        <v>14.8</v>
      </c>
      <c r="AB26" s="13">
        <v>15.1</v>
      </c>
      <c r="AC26" s="13">
        <v>15.5</v>
      </c>
      <c r="AD26" s="13">
        <v>11.7</v>
      </c>
      <c r="AE26" s="13">
        <v>11</v>
      </c>
      <c r="AF26" s="13">
        <v>13.4</v>
      </c>
      <c r="AG26" s="19">
        <v>11.6</v>
      </c>
      <c r="AH26" s="27">
        <v>6.9</v>
      </c>
    </row>
    <row r="27" spans="1:34" ht="15.75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24"/>
      <c r="N27" s="24"/>
      <c r="O27" s="24"/>
      <c r="P27" s="24"/>
      <c r="Q27" s="24"/>
      <c r="R27" s="12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9"/>
      <c r="AH27" s="27"/>
    </row>
    <row r="28" spans="1:34" ht="15.75">
      <c r="A28" s="23" t="s">
        <v>44</v>
      </c>
      <c r="B28" s="12">
        <v>811345</v>
      </c>
      <c r="C28" s="12">
        <v>876899</v>
      </c>
      <c r="D28" s="12">
        <v>927297</v>
      </c>
      <c r="E28" s="12">
        <v>947356</v>
      </c>
      <c r="F28" s="12">
        <v>957517</v>
      </c>
      <c r="G28" s="12">
        <v>996650</v>
      </c>
      <c r="H28" s="12">
        <v>1039935</v>
      </c>
      <c r="I28" s="12">
        <v>1118784</v>
      </c>
      <c r="J28" s="12">
        <v>1177257</v>
      </c>
      <c r="K28" s="12">
        <v>1209437</v>
      </c>
      <c r="L28" s="12">
        <v>1279823</v>
      </c>
      <c r="M28" s="24">
        <v>1343850</v>
      </c>
      <c r="N28" s="24">
        <v>1373112</v>
      </c>
      <c r="O28" s="24">
        <v>1426218</v>
      </c>
      <c r="P28" s="24">
        <v>1341330</v>
      </c>
      <c r="Q28" s="24">
        <v>1352640</v>
      </c>
      <c r="R28" s="12"/>
      <c r="S28" s="13">
        <v>866.4</v>
      </c>
      <c r="T28" s="13">
        <v>915.8</v>
      </c>
      <c r="U28" s="13">
        <v>927.5</v>
      </c>
      <c r="V28" s="13">
        <v>917</v>
      </c>
      <c r="W28" s="13">
        <v>904.4</v>
      </c>
      <c r="X28" s="13">
        <v>934.3</v>
      </c>
      <c r="Y28" s="13">
        <v>973.5</v>
      </c>
      <c r="Z28" s="13">
        <v>1048.2</v>
      </c>
      <c r="AA28" s="13">
        <v>1095.6</v>
      </c>
      <c r="AB28" s="13">
        <v>1136.4</v>
      </c>
      <c r="AC28" s="13">
        <v>1205.4</v>
      </c>
      <c r="AD28" s="13">
        <v>1286.2</v>
      </c>
      <c r="AE28" s="13">
        <v>1342.1</v>
      </c>
      <c r="AF28" s="13">
        <v>1426.2</v>
      </c>
      <c r="AG28" s="19">
        <v>1346.9</v>
      </c>
      <c r="AH28" s="27">
        <v>1384.4</v>
      </c>
    </row>
    <row r="29" spans="1:34" ht="15.75">
      <c r="A29" s="23" t="s">
        <v>35</v>
      </c>
      <c r="B29" s="12">
        <f>B31+B30</f>
        <v>55648</v>
      </c>
      <c r="C29" s="12">
        <f>C31+C30</f>
        <v>61024</v>
      </c>
      <c r="D29" s="12">
        <f aca="true" t="shared" si="4" ref="D29:Q29">D31+D30</f>
        <v>63951</v>
      </c>
      <c r="E29" s="12">
        <f t="shared" si="4"/>
        <v>62073</v>
      </c>
      <c r="F29" s="12">
        <f t="shared" si="4"/>
        <v>60611</v>
      </c>
      <c r="G29" s="12">
        <f t="shared" si="4"/>
        <v>62410</v>
      </c>
      <c r="H29" s="12">
        <f t="shared" si="4"/>
        <v>66333</v>
      </c>
      <c r="I29" s="12">
        <f t="shared" si="4"/>
        <v>72845</v>
      </c>
      <c r="J29" s="12">
        <f t="shared" si="4"/>
        <v>83873</v>
      </c>
      <c r="K29" s="12">
        <f t="shared" si="4"/>
        <v>80035</v>
      </c>
      <c r="L29" s="12">
        <f t="shared" si="4"/>
        <v>79432</v>
      </c>
      <c r="M29" s="12">
        <f t="shared" si="4"/>
        <v>81512</v>
      </c>
      <c r="N29" s="12">
        <f t="shared" si="4"/>
        <v>86080</v>
      </c>
      <c r="O29" s="12">
        <f t="shared" si="4"/>
        <v>87031</v>
      </c>
      <c r="P29" s="12">
        <f t="shared" si="4"/>
        <v>80259</v>
      </c>
      <c r="Q29" s="12">
        <f t="shared" si="4"/>
        <v>80732</v>
      </c>
      <c r="R29" s="12"/>
      <c r="S29" s="13">
        <f>S31+S30</f>
        <v>89.9</v>
      </c>
      <c r="T29" s="13">
        <f aca="true" t="shared" si="5" ref="T29:AH29">T31+T30</f>
        <v>91.19999999999999</v>
      </c>
      <c r="U29" s="13">
        <f t="shared" si="5"/>
        <v>89.4</v>
      </c>
      <c r="V29" s="13">
        <f t="shared" si="5"/>
        <v>89.4</v>
      </c>
      <c r="W29" s="13">
        <f t="shared" si="5"/>
        <v>88.80000000000001</v>
      </c>
      <c r="X29" s="13">
        <f t="shared" si="5"/>
        <v>89.5</v>
      </c>
      <c r="Y29" s="13">
        <f t="shared" si="5"/>
        <v>92.7</v>
      </c>
      <c r="Z29" s="13">
        <f t="shared" si="5"/>
        <v>97.3</v>
      </c>
      <c r="AA29" s="13">
        <f t="shared" si="5"/>
        <v>87.19999999999999</v>
      </c>
      <c r="AB29" s="13">
        <f t="shared" si="5"/>
        <v>90.4</v>
      </c>
      <c r="AC29" s="13">
        <f t="shared" si="5"/>
        <v>93.2</v>
      </c>
      <c r="AD29" s="13">
        <f t="shared" si="5"/>
        <v>89.9</v>
      </c>
      <c r="AE29" s="13">
        <f t="shared" si="5"/>
        <v>91.4</v>
      </c>
      <c r="AF29" s="13">
        <f t="shared" si="5"/>
        <v>87</v>
      </c>
      <c r="AG29" s="30">
        <f t="shared" si="5"/>
        <v>79.69999999999999</v>
      </c>
      <c r="AH29" s="13">
        <f t="shared" si="5"/>
        <v>81.1</v>
      </c>
    </row>
    <row r="30" spans="1:34" ht="15.75">
      <c r="A30" s="23" t="s">
        <v>45</v>
      </c>
      <c r="B30" s="12">
        <v>20158</v>
      </c>
      <c r="C30" s="12">
        <v>20304</v>
      </c>
      <c r="D30" s="12">
        <v>21119</v>
      </c>
      <c r="E30" s="12">
        <v>19868</v>
      </c>
      <c r="F30" s="12">
        <v>18903</v>
      </c>
      <c r="G30" s="12">
        <v>20012</v>
      </c>
      <c r="H30" s="12">
        <v>22480</v>
      </c>
      <c r="I30" s="12">
        <v>25611</v>
      </c>
      <c r="J30" s="12">
        <v>26835</v>
      </c>
      <c r="K30" s="12">
        <v>26405</v>
      </c>
      <c r="L30" s="12">
        <v>27948</v>
      </c>
      <c r="M30" s="24">
        <v>29358</v>
      </c>
      <c r="N30" s="24">
        <v>31930</v>
      </c>
      <c r="O30" s="24">
        <v>31437</v>
      </c>
      <c r="P30" s="24">
        <v>31313</v>
      </c>
      <c r="Q30" s="24">
        <v>30421</v>
      </c>
      <c r="R30" s="12"/>
      <c r="S30" s="13">
        <v>34.1</v>
      </c>
      <c r="T30" s="13">
        <v>34.8</v>
      </c>
      <c r="U30" s="13">
        <v>34.7</v>
      </c>
      <c r="V30" s="13">
        <v>34.2</v>
      </c>
      <c r="W30" s="13">
        <v>31.6</v>
      </c>
      <c r="X30" s="13">
        <v>28.7</v>
      </c>
      <c r="Y30" s="13">
        <v>25.8</v>
      </c>
      <c r="Z30" s="13">
        <v>27.5</v>
      </c>
      <c r="AA30" s="13">
        <v>30.4</v>
      </c>
      <c r="AB30" s="13">
        <v>29.8</v>
      </c>
      <c r="AC30" s="13">
        <v>29.3</v>
      </c>
      <c r="AD30" s="13">
        <v>29.9</v>
      </c>
      <c r="AE30" s="13">
        <v>30.4</v>
      </c>
      <c r="AF30" s="13">
        <v>31.4</v>
      </c>
      <c r="AG30" s="19">
        <v>30.9</v>
      </c>
      <c r="AH30" s="27">
        <v>30.3</v>
      </c>
    </row>
    <row r="31" spans="1:34" ht="15.75">
      <c r="A31" s="23" t="s">
        <v>46</v>
      </c>
      <c r="B31" s="12">
        <v>35490</v>
      </c>
      <c r="C31" s="12">
        <v>40720</v>
      </c>
      <c r="D31" s="12">
        <v>42832</v>
      </c>
      <c r="E31" s="12">
        <v>42205</v>
      </c>
      <c r="F31" s="12">
        <v>41708</v>
      </c>
      <c r="G31" s="12">
        <v>42398</v>
      </c>
      <c r="H31" s="12">
        <v>43853</v>
      </c>
      <c r="I31" s="12">
        <v>47234</v>
      </c>
      <c r="J31" s="12">
        <v>57038</v>
      </c>
      <c r="K31" s="12">
        <v>53630</v>
      </c>
      <c r="L31" s="12">
        <v>51484</v>
      </c>
      <c r="M31" s="24">
        <v>52154</v>
      </c>
      <c r="N31" s="24">
        <v>54150</v>
      </c>
      <c r="O31" s="24">
        <v>55594</v>
      </c>
      <c r="P31" s="24">
        <v>48946</v>
      </c>
      <c r="Q31" s="24">
        <v>50311</v>
      </c>
      <c r="R31" s="12"/>
      <c r="S31" s="13">
        <v>55.8</v>
      </c>
      <c r="T31" s="13">
        <v>56.4</v>
      </c>
      <c r="U31" s="13">
        <v>54.7</v>
      </c>
      <c r="V31" s="13">
        <v>55.2</v>
      </c>
      <c r="W31" s="13">
        <v>57.2</v>
      </c>
      <c r="X31" s="13">
        <v>60.8</v>
      </c>
      <c r="Y31" s="13">
        <v>66.9</v>
      </c>
      <c r="Z31" s="13">
        <v>69.8</v>
      </c>
      <c r="AA31" s="13">
        <v>56.8</v>
      </c>
      <c r="AB31" s="13">
        <v>60.6</v>
      </c>
      <c r="AC31" s="13">
        <v>63.9</v>
      </c>
      <c r="AD31" s="13">
        <v>60</v>
      </c>
      <c r="AE31" s="13">
        <v>61</v>
      </c>
      <c r="AF31" s="13">
        <v>55.6</v>
      </c>
      <c r="AG31" s="30">
        <v>48.8</v>
      </c>
      <c r="AH31" s="27">
        <v>50.8</v>
      </c>
    </row>
    <row r="32" spans="1:33" ht="16.5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5"/>
      <c r="O32" s="15"/>
      <c r="P32" s="11"/>
      <c r="Q32" s="11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5"/>
      <c r="AF32" s="15"/>
      <c r="AG32" s="11"/>
    </row>
    <row r="33" spans="1:33" ht="16.5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5"/>
      <c r="O33" s="15"/>
      <c r="P33" s="11"/>
      <c r="Q33" s="11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5"/>
      <c r="AF33" s="15"/>
      <c r="AG33" s="11"/>
    </row>
    <row r="34" spans="1:3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4" ht="15.75">
      <c r="A35" s="16" t="s">
        <v>5</v>
      </c>
      <c r="B35" s="16" t="s">
        <v>5</v>
      </c>
      <c r="C35" s="16" t="s">
        <v>5</v>
      </c>
      <c r="D35" s="16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6" t="s">
        <v>5</v>
      </c>
      <c r="J35" s="16" t="s">
        <v>5</v>
      </c>
      <c r="K35" s="16" t="s">
        <v>5</v>
      </c>
      <c r="L35" s="16" t="s">
        <v>5</v>
      </c>
      <c r="M35" s="16" t="s">
        <v>5</v>
      </c>
      <c r="N35" s="16" t="s">
        <v>5</v>
      </c>
      <c r="O35" s="16" t="s">
        <v>5</v>
      </c>
      <c r="P35" s="16" t="s">
        <v>5</v>
      </c>
      <c r="Q35" s="16"/>
      <c r="R35" s="1"/>
      <c r="S35" s="16" t="s">
        <v>5</v>
      </c>
      <c r="T35" s="16" t="s">
        <v>5</v>
      </c>
      <c r="U35" s="16" t="s">
        <v>5</v>
      </c>
      <c r="V35" s="16" t="s">
        <v>5</v>
      </c>
      <c r="W35" s="16" t="s">
        <v>5</v>
      </c>
      <c r="X35" s="16" t="s">
        <v>5</v>
      </c>
      <c r="Y35" s="16" t="s">
        <v>5</v>
      </c>
      <c r="Z35" s="16" t="s">
        <v>5</v>
      </c>
      <c r="AA35" s="16" t="s">
        <v>5</v>
      </c>
      <c r="AB35" s="16" t="s">
        <v>5</v>
      </c>
      <c r="AC35" s="16" t="s">
        <v>5</v>
      </c>
      <c r="AD35" s="16" t="s">
        <v>5</v>
      </c>
      <c r="AE35" s="16" t="s">
        <v>5</v>
      </c>
      <c r="AF35" s="16" t="s">
        <v>5</v>
      </c>
      <c r="AG35" s="16" t="s">
        <v>5</v>
      </c>
      <c r="AH35" s="16" t="s">
        <v>5</v>
      </c>
    </row>
    <row r="36" spans="1:33" ht="15.75">
      <c r="A36" s="1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>
      <c r="A37" s="20" t="s">
        <v>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>
      <c r="A38" s="1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>
      <c r="A39" s="1" t="s">
        <v>31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>
      <c r="A40" s="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6.5">
      <c r="A41" s="18" t="s">
        <v>28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32">
      <c r="A42" s="26" t="s">
        <v>55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6.5">
      <c r="A43" s="18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6.5">
      <c r="A44" s="1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>
      <c r="A45" s="22" t="s">
        <v>29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>
      <c r="A46" s="1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>
      <c r="A47" s="1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>
      <c r="A48" s="4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>
      <c r="A49" s="1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>
      <c r="A50" s="1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>
      <c r="A51" s="1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>
      <c r="A52" s="1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>
      <c r="A53" s="1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>
      <c r="A54" s="1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>
      <c r="A55" s="1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>
      <c r="A56" s="1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>
      <c r="A57" s="1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>
      <c r="A58" s="1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>
      <c r="A59" s="1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>
      <c r="A60" s="1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</sheetData>
  <hyperlinks>
    <hyperlink ref="A45" r:id="rId1" display="http://www.bea.gov/bea/dn2.htm"/>
  </hyperlinks>
  <printOptions/>
  <pageMargins left="0.5" right="0.5" top="0.5" bottom="0.5" header="0.5" footer="0.5"/>
  <pageSetup horizontalDpi="600" verticalDpi="600" orientation="landscape" paperSize="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of Natural Resource Related Industries in Current and Real Dollars by Industry</dc:title>
  <dc:subject/>
  <dc:creator>US Census Bureau</dc:creator>
  <cp:keywords/>
  <dc:description/>
  <cp:lastModifiedBy>mulli320</cp:lastModifiedBy>
  <cp:lastPrinted>2008-05-15T14:25:51Z</cp:lastPrinted>
  <dcterms:created xsi:type="dcterms:W3CDTF">2006-05-01T14:15:53Z</dcterms:created>
  <dcterms:modified xsi:type="dcterms:W3CDTF">2008-11-07T16:40:12Z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2134770070</vt:i4>
  </property>
  <property fmtid="{D5CDD505-2E9C-101B-9397-08002B2CF9AE}" pid="3" name="_NewReviewCycle">
    <vt:lpwstr/>
  </property>
  <property fmtid="{D5CDD505-2E9C-101B-9397-08002B2CF9AE}" pid="4" name="_EmailSubject">
    <vt:lpwstr> Statistical Abstract tables updates</vt:lpwstr>
  </property>
  <property fmtid="{D5CDD505-2E9C-101B-9397-08002B2CF9AE}" pid="5" name="_AuthorEmail">
    <vt:lpwstr>Mandy.Roberts@bea.gov</vt:lpwstr>
  </property>
  <property fmtid="{D5CDD505-2E9C-101B-9397-08002B2CF9AE}" pid="6" name="_AuthorEmailDisplayName">
    <vt:lpwstr>Roberts, Mandy</vt:lpwstr>
  </property>
  <property fmtid="{D5CDD505-2E9C-101B-9397-08002B2CF9AE}" pid="7" name="_PreviousAdHocReviewCycleID">
    <vt:i4>1639672013</vt:i4>
  </property>
  <property fmtid="{D5CDD505-2E9C-101B-9397-08002B2CF9AE}" pid="8" name="_ReviewingToolsShownOnce">
    <vt:lpwstr/>
  </property>
</Properties>
</file>