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85" windowHeight="6360" activeTab="0"/>
  </bookViews>
  <sheets>
    <sheet name="Data" sheetId="1" r:id="rId1"/>
    <sheet name="Notes" sheetId="2" r:id="rId2"/>
    <sheet name="2005" sheetId="3" r:id="rId3"/>
  </sheets>
  <definedNames>
    <definedName name="_xlnm.Print_Area" localSheetId="0">'Data'!$B$1:$S$76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<sst xmlns="http://schemas.openxmlformats.org/spreadsheetml/2006/main" count="512" uniqueCount="215">
  <si>
    <t>Under $2,500</t>
  </si>
  <si>
    <t>$2,500 to $4,999</t>
  </si>
  <si>
    <t>$5,000 to $7,499</t>
  </si>
  <si>
    <t>$7,500 to $9,999</t>
  </si>
  <si>
    <t>$10,000 to $12,499</t>
  </si>
  <si>
    <t>$12,500 to $14,999</t>
  </si>
  <si>
    <t>$15,000 to $17,499</t>
  </si>
  <si>
    <t>$17,500 to $19,999</t>
  </si>
  <si>
    <t>$20,000 to $22,499</t>
  </si>
  <si>
    <t>$22,500 to $24,999</t>
  </si>
  <si>
    <t>$25,000 to $27,499</t>
  </si>
  <si>
    <t>$27,500 to $29,999</t>
  </si>
  <si>
    <t>$30,000 to $32,499</t>
  </si>
  <si>
    <t>$32,500 to $34,999</t>
  </si>
  <si>
    <t>$35,000 to $37,499</t>
  </si>
  <si>
    <t>$37,500 to $39,999</t>
  </si>
  <si>
    <t>$40,000 to $42,499</t>
  </si>
  <si>
    <t>$42,500 to $44,999</t>
  </si>
  <si>
    <t>$45,000 to $47,499</t>
  </si>
  <si>
    <t>$47,500 to $49,999</t>
  </si>
  <si>
    <t>$50,000 to $52,499</t>
  </si>
  <si>
    <t>$52,500 to $54,999</t>
  </si>
  <si>
    <t>$55,000 to $57,499</t>
  </si>
  <si>
    <t>$57,500 to $59,999</t>
  </si>
  <si>
    <t>$60,000 to $62,499</t>
  </si>
  <si>
    <t>$62,500 to $64,999</t>
  </si>
  <si>
    <t>$65,000 to $67,499</t>
  </si>
  <si>
    <t>$67,500 to $69,999</t>
  </si>
  <si>
    <t>$70,000 to $72,499</t>
  </si>
  <si>
    <t>$72,500 to $74,999</t>
  </si>
  <si>
    <t>$75,000 to $77,499</t>
  </si>
  <si>
    <t>$77,500 to $79,999</t>
  </si>
  <si>
    <t>$80,000 to $82,499</t>
  </si>
  <si>
    <t>$82,500 to $84,999</t>
  </si>
  <si>
    <t>$85,000 to $87,499</t>
  </si>
  <si>
    <t>$87,500 to $89,999</t>
  </si>
  <si>
    <t>$90,000 to $92,499</t>
  </si>
  <si>
    <t>$92,500 to $94,999</t>
  </si>
  <si>
    <t>$95,000 to $97,499</t>
  </si>
  <si>
    <t>$97,500 to $99,999</t>
  </si>
  <si>
    <t>$100,000 to $149,999</t>
  </si>
  <si>
    <t>$150,000 to $199,999</t>
  </si>
  <si>
    <t>$200,000 to $249,999</t>
  </si>
  <si>
    <t>$250,000 and above</t>
  </si>
  <si>
    <t>(B)</t>
  </si>
  <si>
    <t>population does not imply that it is the preferred method of presenting or analyzing data.</t>
  </si>
  <si>
    <t>than one race, such as "White and American Indian and Alaska Native" or "Asian and Black</t>
  </si>
  <si>
    <t xml:space="preserve">2.1 percent of people reported more than one race in 2000.  </t>
  </si>
  <si>
    <t>\2 Black alone refers to people who reported Black and did not report any other race category.</t>
  </si>
  <si>
    <t>\3 Asian alone refers to people who reported Asian and did not report any other race category.</t>
  </si>
  <si>
    <t>see text, Sections 1 and 13, and Appendix III]</t>
  </si>
  <si>
    <t xml:space="preserve">           Number (1,000)</t>
  </si>
  <si>
    <t>Percent distribution</t>
  </si>
  <si>
    <t xml:space="preserve">All races </t>
  </si>
  <si>
    <t xml:space="preserve">    All families</t>
  </si>
  <si>
    <t xml:space="preserve">                Mean Income (dollars)</t>
  </si>
  <si>
    <t>SYMBOL</t>
  </si>
  <si>
    <t xml:space="preserve">B </t>
  </si>
  <si>
    <t>FOOTNOTES</t>
  </si>
  <si>
    <t>\1 The 2003 CPS asked respondents to choose one or more races.  White Alone refers to people</t>
  </si>
  <si>
    <t>who reported White and did not report any other race category.  The use of this single-race</t>
  </si>
  <si>
    <t>The Census Bureau uses a variety of approaches.  Information on people who reported more</t>
  </si>
  <si>
    <t>or African American," is available from Census 2000 through American Factfinder.  About</t>
  </si>
  <si>
    <t>\4 Persons of Hispanic origin may be of any race.</t>
  </si>
  <si>
    <t>Source: U.S. Census Bureau,</t>
  </si>
  <si>
    <t>INTERNET LINK</t>
  </si>
  <si>
    <t>http://www.census.gov/hhes/www/income.html</t>
  </si>
  <si>
    <t>Income interval</t>
  </si>
  <si>
    <t>Under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</si>
  <si>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</si>
  <si>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</si>
  <si>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</si>
  <si>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</si>
  <si>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</si>
  <si>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</si>
  <si>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</si>
  <si>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</si>
  <si>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</si>
  <si>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</si>
  <si>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$84,999</t>
  </si>
  <si>
    <t>$85,000 to $99,999</t>
  </si>
  <si>
    <t>data represent persons who selected this race group only and excludes persons reporting more than one race. The CPS in</t>
  </si>
  <si>
    <t>Mean income (dollars)</t>
  </si>
  <si>
    <t>prior years only allowed respondents to report one race group. See also comments on race in the text for Section 1, Population]</t>
  </si>
  <si>
    <t>not Hispanic, White alone</t>
  </si>
  <si>
    <t xml:space="preserve">The 2004 CPS allowed respondents to choose more than one race. For 2003,  </t>
  </si>
  <si>
    <r>
      <t>(76,232 represents 76,232,000</t>
    </r>
    <r>
      <rPr>
        <sz val="12"/>
        <rFont val="Courier New"/>
        <family val="0"/>
      </rPr>
      <t>). Based on Current Population Survey;</t>
    </r>
  </si>
  <si>
    <r>
      <t xml:space="preserve">[Families as of </t>
    </r>
    <r>
      <rPr>
        <b/>
        <sz val="12"/>
        <rFont val="Courier New"/>
        <family val="3"/>
      </rPr>
      <t>March</t>
    </r>
    <r>
      <rPr>
        <sz val="12"/>
        <rFont val="Courier New"/>
        <family val="0"/>
      </rPr>
      <t xml:space="preserve"> of the following year. </t>
    </r>
  </si>
  <si>
    <t>Annual Social and Economic Supplement (ASEC formerly March CPS)</t>
  </si>
  <si>
    <t>Approximately 62,500 housing units were eligible to receive the 1995 Annual Social and Economic Supplement of the Current Population Survey. The basic monthly CPS</t>
  </si>
  <si>
    <t>sample of 60,000 housing units was supplemented by 2,500 housing units which had at least one Hispanic member the</t>
  </si>
  <si>
    <t>previous November. In addition, members of the Armed Forces, which are excluded from the basic CPS labor force survey,</t>
  </si>
  <si>
    <t>were part of the elibigle population in March. Because of the CPS sample rotation system, approximately one-half of the</t>
  </si>
  <si>
    <t xml:space="preserve">sample had been interviewed the previous March. </t>
  </si>
  <si>
    <t>Interviewers used lap-top computers to administer the interview, asking questions as they appear on the screen and directly</t>
  </si>
  <si>
    <t>entering the responses obtained. With the exception of first and the fifth month-in-sample interviews, when an interviewer</t>
  </si>
  <si>
    <t xml:space="preserve">usually visited the sample unit, over 90 percent of the interviews were conducted by telephone. </t>
  </si>
  <si>
    <t>Completed interviews were electronically transmitted to a central processor where the responses were edited for consistency,</t>
  </si>
  <si>
    <t>imputations were made for missing data, and various codes were added. Based on the probability of selection, a weight was</t>
  </si>
  <si>
    <t>added to each supplement-responding household and person record so that estimates of the population by state, race, age,</t>
  </si>
  <si>
    <t>sex, and Hispanic origin matched the population projections made by the Bureau of the Census. Since not every person who</t>
  </si>
  <si>
    <t>provided labor force information completed the supplement and the supplement was asked of members of the Armed Forces,</t>
  </si>
  <si>
    <t xml:space="preserve">the supplement weights vary from those used for labor force estimation. </t>
  </si>
  <si>
    <t>DEFINITIONS</t>
  </si>
  <si>
    <t xml:space="preserve">Family </t>
  </si>
  <si>
    <t>The term "family" refers to a group of two or more persons</t>
  </si>
  <si>
    <t>related by birth, marriage, or adoption who reside together;</t>
  </si>
  <si>
    <t>all such persons are considered as members of one family.</t>
  </si>
  <si>
    <t>For example, if the son of the person who maintains the</t>
  </si>
  <si>
    <t>household and the son's wife are members of the household, they</t>
  </si>
  <si>
    <t>are treated as members of the parent's family.  Every family must</t>
  </si>
  <si>
    <t>include a reference person (see definition of householder for</t>
  </si>
  <si>
    <t>primary families); two or more people living in the same</t>
  </si>
  <si>
    <t>household who are related to one another, but are not related to</t>
  </si>
  <si>
    <t>the householder, form an "unrelated subfamily."  Beginning with</t>
  </si>
  <si>
    <t>the 1980 CPS, unrelated subfamilies were excluded from the count</t>
  </si>
  <si>
    <t>of families and unrelated subfamily members were excluded from</t>
  </si>
  <si>
    <t>the count of family members.</t>
  </si>
  <si>
    <t>Family households</t>
  </si>
  <si>
    <t>Family households are households maintained by a family (as</t>
  </si>
  <si>
    <t>defined above).  Members of family households include any</t>
  </si>
  <si>
    <t>unrelated persons (unrelated subfamily members and/or secondary</t>
  </si>
  <si>
    <t>individuals) who may be residing there.  The number of family</t>
  </si>
  <si>
    <t>households will not equal the number of families since families</t>
  </si>
  <si>
    <t>living in group quarters are included in the count of families.</t>
  </si>
  <si>
    <t>In addition, the count of family household members differs from</t>
  </si>
  <si>
    <t>the count of family members in that the family household members</t>
  </si>
  <si>
    <t>include all persons living in the household, whereas family</t>
  </si>
  <si>
    <t xml:space="preserve">members include only the householder and his/her relatives. </t>
  </si>
  <si>
    <t>(See the definition of family).</t>
  </si>
  <si>
    <t xml:space="preserve">Income </t>
  </si>
  <si>
    <t>For each person in the Current Population Survey (CPS) sample</t>
  </si>
  <si>
    <t>15 years old and over, questions were asked on the amount of</t>
  </si>
  <si>
    <t>money income received in the preceding calendar year from each</t>
  </si>
  <si>
    <t>of the following sources:  1) earnings from longest job (or self-</t>
  </si>
  <si>
    <t>employment); 2) earnings from jobs other than longest job; 3)</t>
  </si>
  <si>
    <t>unemployment compensation; 4) worker's compensation; 5) Social</t>
  </si>
  <si>
    <t>Security; 6) Supplemental Security income; 7) public assistance;</t>
  </si>
  <si>
    <t>8) veterans' payments; 9) survivor benefits; 10) disability</t>
  </si>
  <si>
    <t>benefits; 11) pension or retirement income; 12) interest; 13)</t>
  </si>
  <si>
    <t>dividends; 14) rents, royalties, and estates and trusts; 15)</t>
  </si>
  <si>
    <t>educational assistance; 16) alimony; 17) child support; 18)</t>
  </si>
  <si>
    <t>financial assistance from outside of the household, and other</t>
  </si>
  <si>
    <t>periodic income.  Capital gains and lump-sum or one-time payments</t>
  </si>
  <si>
    <t>are excluded.  For definitions of alternative measures of income</t>
  </si>
  <si>
    <t>(definitions 1 through 15 shown in tables 10 through 12), see</t>
  </si>
  <si>
    <t xml:space="preserve">introductory text.  </t>
  </si>
  <si>
    <t>It should be noted that although the income statistics refer to</t>
  </si>
  <si>
    <t>receipts during the preceding calendar year, the demographic</t>
  </si>
  <si>
    <t>characteristics such as age, labor force status, and family or</t>
  </si>
  <si>
    <t>household composition are as of the survey date.  The income of</t>
  </si>
  <si>
    <t>the family/household does not include amounts received by persons</t>
  </si>
  <si>
    <t>who were members during all or part of the income year if these</t>
  </si>
  <si>
    <t>persons no longer resided in the family/household at the time of</t>
  </si>
  <si>
    <t>interview.  However, income data are collected for persons who</t>
  </si>
  <si>
    <t>are current residents but did not reside in the household during</t>
  </si>
  <si>
    <t xml:space="preserve">the income year.  </t>
  </si>
  <si>
    <t>Data on consumer income collected in the CPS by the Bureau of the</t>
  </si>
  <si>
    <t>Census cover money income received (exclusive of certain money</t>
  </si>
  <si>
    <t>receipts such as capital gains) before payments for personal</t>
  </si>
  <si>
    <t>income taxes, Social Security, union dues, Medicare deductions,</t>
  </si>
  <si>
    <t>etc.  Therefore, money income does not reflect the fact that some</t>
  </si>
  <si>
    <t>families receive part of their income in the form of noncash</t>
  </si>
  <si>
    <t>benefits such as food stamps, health benefits, noncash benefits</t>
  </si>
  <si>
    <t>in the form of rent-free housing and goods produced and consumed</t>
  </si>
  <si>
    <t>on the farm; or that non-cash benefits are also received by some</t>
  </si>
  <si>
    <t>nonfarm residents which often take the form of the use of</t>
  </si>
  <si>
    <t>business transportation and facilities, full or partial payments</t>
  </si>
  <si>
    <t>by business for retirement programs, medical and educational</t>
  </si>
  <si>
    <t>expenses, etc.  These elements should be considered when</t>
  </si>
  <si>
    <t>comparing income levels.  Moreover, readers should be aware that</t>
  </si>
  <si>
    <t>for many different reasons there is a tendency in household</t>
  </si>
  <si>
    <t>surveys for respondents to underreport their income.  From an</t>
  </si>
  <si>
    <t>analysis of independently derived income estimates, it has been</t>
  </si>
  <si>
    <t>determined that income earned from wages or salaries is much</t>
  </si>
  <si>
    <t>better reported than other sources of income, and is nearly equal</t>
  </si>
  <si>
    <t>to independent estimates of aggregate income.</t>
  </si>
  <si>
    <t xml:space="preserve">Median income </t>
  </si>
  <si>
    <t>Median income is the amount which divides the income distribution</t>
  </si>
  <si>
    <t>into two equal groups, half having incomes above the median,</t>
  </si>
  <si>
    <t>half having incomes below the median.  The medians for households,</t>
  </si>
  <si>
    <t>families, and unrelated individuals are based on all households,</t>
  </si>
  <si>
    <t>families, and unrelated individuals. The medians for persons are</t>
  </si>
  <si>
    <t>based on persons 15 years old and over with income.</t>
  </si>
  <si>
    <t xml:space="preserve">Mean income </t>
  </si>
  <si>
    <t>Mean income is the amount obtained by dividing the total</t>
  </si>
  <si>
    <t>aggregate income of a group by the number of units in that</t>
  </si>
  <si>
    <t>group.  The means for households, families, and unrelated</t>
  </si>
  <si>
    <t>individuals are based on all households, families, and unrelated</t>
  </si>
  <si>
    <t>individuals.  The means for persons are based on persons 15 years</t>
  </si>
  <si>
    <t>old and over with income.</t>
  </si>
  <si>
    <t>White, alone or in combination</t>
  </si>
  <si>
    <t>Black, alone or in combination</t>
  </si>
  <si>
    <t>Asian alone or in combination</t>
  </si>
  <si>
    <r>
      <t xml:space="preserve">[Families as of </t>
    </r>
    <r>
      <rPr>
        <b/>
        <sz val="12"/>
        <color indexed="8"/>
        <rFont val="Courier New"/>
        <family val="3"/>
      </rPr>
      <t>March</t>
    </r>
    <r>
      <rPr>
        <sz val="12"/>
        <color indexed="8"/>
        <rFont val="Courier New"/>
        <family val="3"/>
      </rPr>
      <t xml:space="preserve"> of the following year. </t>
    </r>
  </si>
  <si>
    <t>White   alone \1</t>
  </si>
  <si>
    <t>Black alone \2</t>
  </si>
  <si>
    <t>Asian   alone \3</t>
  </si>
  <si>
    <t>Hispanic \4</t>
  </si>
  <si>
    <t>Not Hispanic, White alone</t>
  </si>
  <si>
    <t>Money Income of Families -- Number and Distribution by Race and Hispanic Origin: 2005</t>
  </si>
  <si>
    <t>Asian alone \3</t>
  </si>
  <si>
    <t>B Base figure too small to meet statistical standards for reliability of a derived figure.</t>
  </si>
  <si>
    <t xml:space="preserve">The 2006 CPS allowed respondents to choose more than one race. For 2005,  </t>
  </si>
  <si>
    <t>HEADNOTE</t>
  </si>
  <si>
    <t>Back to data</t>
  </si>
  <si>
    <t>For more information:</t>
  </si>
  <si>
    <t>See notes</t>
  </si>
  <si>
    <t>ADDITIONAL INFORMATION:</t>
  </si>
  <si>
    <t>&lt;http://pubdb3.census.gov/macro/032006/hhinc/toc.htm&gt;.</t>
  </si>
  <si>
    <r>
      <t>Income, Poverty, and Health Insurance 2005</t>
    </r>
    <r>
      <rPr>
        <sz val="12"/>
        <rFont val="Courier New"/>
        <family val="3"/>
      </rPr>
      <t>, Current Population Report, P60-231; and Internet site at</t>
    </r>
  </si>
  <si>
    <r>
      <t>Table 672.</t>
    </r>
    <r>
      <rPr>
        <b/>
        <sz val="12"/>
        <color indexed="8"/>
        <rFont val="Courier New"/>
        <family val="3"/>
      </rPr>
      <t xml:space="preserve"> Money Income of Families -- Number and Distribution by Race and Hispanic Origin: 2006</t>
    </r>
  </si>
  <si>
    <r>
      <t>Income, Poverty, and Health Insurance 2006</t>
    </r>
    <r>
      <rPr>
        <sz val="12"/>
        <color indexed="8"/>
        <rFont val="Courier New"/>
        <family val="3"/>
      </rPr>
      <t>, Current Population Report, P60-233.</t>
    </r>
  </si>
  <si>
    <r>
      <t>(78,454 represents 78,454,000)</t>
    </r>
    <r>
      <rPr>
        <sz val="12"/>
        <color indexed="8"/>
        <rFont val="Courier New"/>
        <family val="3"/>
      </rPr>
      <t>. Based on Current Population Survey (CPS);</t>
    </r>
  </si>
  <si>
    <t>White alone \1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</si>
</sst>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$&quot;#,##0"/>
    <numFmt numFmtId="177" formatCode="#,##0.0"/>
  </numFmts>
  <fonts count="15">
    <font>
      <sz val="10"/>
      <name val="Courier New"/>
      <family val="0"/>
    </font>
    <font>
      <b/>
      <sz val="10"/>
      <name val="Courier New"/>
      <family val="3"/>
    </font>
    <font>
      <u val="single"/>
      <sz val="10"/>
      <color indexed="12"/>
      <name val="Courier New"/>
      <family val="0"/>
    </font>
    <font>
      <sz val="12"/>
      <name val="Courier New"/>
      <family val="3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0"/>
      <color indexed="36"/>
      <name val="Courier New"/>
      <family val="0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name val="Courier New"/>
      <family val="3"/>
    </font>
    <font>
      <sz val="10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2" borderId="1" xfId="0" applyFont="1" applyFill="1" applyBorder="1" applyAlignment="1" quotePrefix="1">
      <alignment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 quotePrefix="1">
      <alignment/>
    </xf>
    <xf numFmtId="0" fontId="9" fillId="2" borderId="2" xfId="0" applyFont="1" applyFill="1" applyBorder="1" applyAlignment="1">
      <alignment horizontal="right"/>
    </xf>
    <xf numFmtId="0" fontId="6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 quotePrefix="1">
      <alignment/>
    </xf>
    <xf numFmtId="0" fontId="9" fillId="2" borderId="5" xfId="0" applyFont="1" applyFill="1" applyBorder="1" applyAlignment="1" quotePrefix="1">
      <alignment/>
    </xf>
    <xf numFmtId="0" fontId="3" fillId="0" borderId="6" xfId="0" applyFont="1" applyBorder="1" applyAlignment="1" quotePrefix="1">
      <alignment/>
    </xf>
    <xf numFmtId="49" fontId="7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 quotePrefix="1">
      <alignment/>
    </xf>
    <xf numFmtId="3" fontId="9" fillId="0" borderId="0" xfId="0" applyNumberFormat="1" applyFont="1" applyFill="1" applyAlignment="1">
      <alignment horizontal="right"/>
    </xf>
    <xf numFmtId="0" fontId="9" fillId="0" borderId="6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9" fillId="0" borderId="0" xfId="0" applyFont="1" applyFill="1" applyBorder="1" applyAlignment="1" quotePrefix="1">
      <alignment/>
    </xf>
    <xf numFmtId="0" fontId="9" fillId="0" borderId="6" xfId="0" applyFont="1" applyFill="1" applyBorder="1" applyAlignment="1" quotePrefix="1">
      <alignment/>
    </xf>
    <xf numFmtId="49" fontId="9" fillId="0" borderId="0" xfId="0" applyNumberFormat="1" applyFont="1" applyFill="1" applyAlignment="1" quotePrefix="1">
      <alignment/>
    </xf>
    <xf numFmtId="0" fontId="9" fillId="0" borderId="7" xfId="0" applyFont="1" applyFill="1" applyBorder="1" applyAlignment="1" quotePrefix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9" fillId="0" borderId="9" xfId="0" applyFont="1" applyFill="1" applyBorder="1" applyAlignment="1" quotePrefix="1">
      <alignment/>
    </xf>
    <xf numFmtId="175" fontId="8" fillId="0" borderId="0" xfId="0" applyNumberFormat="1" applyFont="1" applyFill="1" applyBorder="1" applyAlignment="1">
      <alignment horizontal="right"/>
    </xf>
    <xf numFmtId="175" fontId="8" fillId="0" borderId="8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5" fontId="9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 quotePrefix="1">
      <alignment/>
    </xf>
    <xf numFmtId="0" fontId="9" fillId="0" borderId="10" xfId="0" applyFont="1" applyFill="1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 quotePrefix="1">
      <alignment/>
    </xf>
    <xf numFmtId="0" fontId="3" fillId="0" borderId="6" xfId="0" applyFont="1" applyBorder="1" applyAlignment="1">
      <alignment/>
    </xf>
    <xf numFmtId="3" fontId="9" fillId="0" borderId="4" xfId="0" applyNumberFormat="1" applyFont="1" applyBorder="1" applyAlignment="1" quotePrefix="1">
      <alignment/>
    </xf>
    <xf numFmtId="177" fontId="3" fillId="0" borderId="0" xfId="0" applyNumberFormat="1" applyFont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12" fillId="0" borderId="0" xfId="20" applyFont="1" applyFill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left" indent="1"/>
    </xf>
    <xf numFmtId="0" fontId="9" fillId="0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20" applyFont="1" applyFill="1" applyAlignment="1" applyProtection="1">
      <alignment/>
      <protection/>
    </xf>
    <xf numFmtId="0" fontId="14" fillId="0" borderId="0" xfId="0" applyFont="1" applyAlignment="1">
      <alignment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showGridLines="0"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6.625" defaultRowHeight="13.5"/>
  <cols>
    <col min="1" max="1" width="28.00390625" style="35" customWidth="1"/>
    <col min="2" max="4" width="15.625" style="35" customWidth="1"/>
    <col min="5" max="5" width="17.75390625" style="35" customWidth="1"/>
    <col min="6" max="6" width="15.625" style="35" customWidth="1"/>
    <col min="7" max="7" width="18.75390625" style="35" customWidth="1"/>
    <col min="8" max="15" width="15.625" style="35" customWidth="1"/>
    <col min="16" max="16" width="19.375" style="35" customWidth="1"/>
    <col min="17" max="19" width="15.625" style="35" customWidth="1"/>
    <col min="20" max="21" width="16.625" style="35" customWidth="1"/>
    <col min="22" max="22" width="18.75390625" style="35" customWidth="1"/>
    <col min="23" max="24" width="16.625" style="35" customWidth="1"/>
    <col min="25" max="25" width="20.125" style="35" customWidth="1"/>
    <col min="26" max="26" width="16.625" style="35" customWidth="1"/>
    <col min="27" max="27" width="19.50390625" style="35" customWidth="1"/>
    <col min="28" max="28" width="16.625" style="35" customWidth="1"/>
    <col min="29" max="16384" width="16.625" style="35" customWidth="1"/>
  </cols>
  <sheetData>
    <row r="1" ht="16.5">
      <c r="A1" s="35" t="s">
        <v>211</v>
      </c>
    </row>
    <row r="3" ht="15.75">
      <c r="A3" s="66" t="s">
        <v>207</v>
      </c>
    </row>
    <row r="4" ht="15.75">
      <c r="A4" s="41"/>
    </row>
    <row r="5" spans="1:28" ht="15.75">
      <c r="A5" s="74" t="s">
        <v>67</v>
      </c>
      <c r="B5" s="75" t="s">
        <v>51</v>
      </c>
      <c r="C5" s="75"/>
      <c r="D5" s="75"/>
      <c r="E5" s="75"/>
      <c r="F5" s="75"/>
      <c r="G5" s="75"/>
      <c r="H5" s="75"/>
      <c r="I5" s="75"/>
      <c r="J5" s="76"/>
      <c r="K5" s="79" t="s">
        <v>52</v>
      </c>
      <c r="L5" s="75"/>
      <c r="M5" s="75"/>
      <c r="N5" s="75"/>
      <c r="O5" s="75"/>
      <c r="P5" s="75"/>
      <c r="Q5" s="75"/>
      <c r="R5" s="75"/>
      <c r="S5" s="76"/>
      <c r="T5" s="75" t="s">
        <v>55</v>
      </c>
      <c r="U5" s="75"/>
      <c r="V5" s="75"/>
      <c r="W5" s="75"/>
      <c r="X5" s="75"/>
      <c r="Y5" s="75"/>
      <c r="Z5" s="75"/>
      <c r="AA5" s="75"/>
      <c r="AB5" s="75"/>
    </row>
    <row r="6" spans="1:28" ht="15.75">
      <c r="A6" s="74"/>
      <c r="B6" s="77"/>
      <c r="C6" s="77"/>
      <c r="D6" s="77"/>
      <c r="E6" s="77"/>
      <c r="F6" s="77"/>
      <c r="G6" s="77"/>
      <c r="H6" s="77"/>
      <c r="I6" s="77"/>
      <c r="J6" s="78"/>
      <c r="K6" s="80"/>
      <c r="L6" s="77"/>
      <c r="M6" s="77"/>
      <c r="N6" s="77"/>
      <c r="O6" s="77"/>
      <c r="P6" s="77"/>
      <c r="Q6" s="77"/>
      <c r="R6" s="77"/>
      <c r="S6" s="78"/>
      <c r="T6" s="77"/>
      <c r="U6" s="77"/>
      <c r="V6" s="77"/>
      <c r="W6" s="77"/>
      <c r="X6" s="77"/>
      <c r="Y6" s="77"/>
      <c r="Z6" s="77"/>
      <c r="AA6" s="77"/>
      <c r="AB6" s="77"/>
    </row>
    <row r="7" spans="1:29" ht="15.75" customHeight="1">
      <c r="A7" s="74"/>
      <c r="B7" s="81" t="s">
        <v>53</v>
      </c>
      <c r="C7" s="81" t="s">
        <v>191</v>
      </c>
      <c r="D7" s="81" t="s">
        <v>195</v>
      </c>
      <c r="E7" s="81" t="s">
        <v>199</v>
      </c>
      <c r="F7" s="81" t="s">
        <v>192</v>
      </c>
      <c r="G7" s="81" t="s">
        <v>196</v>
      </c>
      <c r="H7" s="81" t="s">
        <v>193</v>
      </c>
      <c r="I7" s="81" t="s">
        <v>197</v>
      </c>
      <c r="J7" s="82" t="s">
        <v>198</v>
      </c>
      <c r="K7" s="83" t="s">
        <v>53</v>
      </c>
      <c r="L7" s="81" t="s">
        <v>191</v>
      </c>
      <c r="M7" s="81" t="s">
        <v>195</v>
      </c>
      <c r="N7" s="81" t="s">
        <v>84</v>
      </c>
      <c r="O7" s="81" t="s">
        <v>192</v>
      </c>
      <c r="P7" s="81" t="s">
        <v>196</v>
      </c>
      <c r="Q7" s="81" t="s">
        <v>193</v>
      </c>
      <c r="R7" s="81" t="s">
        <v>197</v>
      </c>
      <c r="S7" s="82" t="s">
        <v>198</v>
      </c>
      <c r="T7" s="81" t="s">
        <v>53</v>
      </c>
      <c r="U7" s="81" t="s">
        <v>191</v>
      </c>
      <c r="V7" s="81" t="s">
        <v>214</v>
      </c>
      <c r="W7" s="81" t="s">
        <v>84</v>
      </c>
      <c r="X7" s="81" t="s">
        <v>192</v>
      </c>
      <c r="Y7" s="81" t="s">
        <v>196</v>
      </c>
      <c r="Z7" s="81" t="s">
        <v>193</v>
      </c>
      <c r="AA7" s="81" t="s">
        <v>201</v>
      </c>
      <c r="AB7" s="81" t="s">
        <v>198</v>
      </c>
      <c r="AC7" s="34"/>
    </row>
    <row r="8" spans="1:29" ht="15.75">
      <c r="A8" s="74"/>
      <c r="B8" s="81"/>
      <c r="C8" s="81"/>
      <c r="D8" s="81"/>
      <c r="E8" s="81"/>
      <c r="F8" s="81"/>
      <c r="G8" s="81"/>
      <c r="H8" s="81"/>
      <c r="I8" s="81"/>
      <c r="J8" s="82"/>
      <c r="K8" s="83"/>
      <c r="L8" s="81"/>
      <c r="M8" s="81"/>
      <c r="N8" s="81"/>
      <c r="O8" s="81"/>
      <c r="P8" s="81"/>
      <c r="Q8" s="81"/>
      <c r="R8" s="81"/>
      <c r="S8" s="82"/>
      <c r="T8" s="81"/>
      <c r="U8" s="81"/>
      <c r="V8" s="81"/>
      <c r="W8" s="81"/>
      <c r="X8" s="81"/>
      <c r="Y8" s="81"/>
      <c r="Z8" s="81"/>
      <c r="AA8" s="81"/>
      <c r="AB8" s="81"/>
      <c r="AC8" s="34"/>
    </row>
    <row r="9" spans="1:29" ht="15.75">
      <c r="A9" s="74"/>
      <c r="B9" s="81"/>
      <c r="C9" s="81"/>
      <c r="D9" s="81"/>
      <c r="E9" s="81"/>
      <c r="F9" s="81"/>
      <c r="G9" s="81"/>
      <c r="H9" s="81"/>
      <c r="I9" s="81"/>
      <c r="J9" s="82"/>
      <c r="K9" s="83"/>
      <c r="L9" s="81"/>
      <c r="M9" s="81"/>
      <c r="N9" s="81"/>
      <c r="O9" s="81"/>
      <c r="P9" s="81"/>
      <c r="Q9" s="81"/>
      <c r="R9" s="81"/>
      <c r="S9" s="82"/>
      <c r="T9" s="81"/>
      <c r="U9" s="81"/>
      <c r="V9" s="81"/>
      <c r="W9" s="81"/>
      <c r="X9" s="81"/>
      <c r="Y9" s="81"/>
      <c r="Z9" s="81"/>
      <c r="AA9" s="81"/>
      <c r="AB9" s="81"/>
      <c r="AC9" s="34"/>
    </row>
    <row r="10" spans="1:29" ht="15.75">
      <c r="A10" s="74"/>
      <c r="B10" s="81"/>
      <c r="C10" s="81"/>
      <c r="D10" s="81"/>
      <c r="E10" s="81"/>
      <c r="F10" s="81"/>
      <c r="G10" s="81"/>
      <c r="H10" s="81"/>
      <c r="I10" s="81"/>
      <c r="J10" s="82"/>
      <c r="K10" s="83"/>
      <c r="L10" s="81"/>
      <c r="M10" s="81"/>
      <c r="N10" s="81"/>
      <c r="O10" s="81"/>
      <c r="P10" s="81"/>
      <c r="Q10" s="81"/>
      <c r="R10" s="81"/>
      <c r="S10" s="82"/>
      <c r="T10" s="81"/>
      <c r="U10" s="81"/>
      <c r="V10" s="81"/>
      <c r="W10" s="81"/>
      <c r="X10" s="81"/>
      <c r="Y10" s="81"/>
      <c r="Z10" s="81"/>
      <c r="AA10" s="81"/>
      <c r="AB10" s="81"/>
      <c r="AC10" s="34"/>
    </row>
    <row r="11" spans="1:28" ht="15.75">
      <c r="A11" s="47"/>
      <c r="B11" s="45"/>
      <c r="C11" s="45"/>
      <c r="D11" s="45"/>
      <c r="E11" s="45"/>
      <c r="F11" s="45"/>
      <c r="G11" s="45"/>
      <c r="H11" s="45"/>
      <c r="I11" s="45"/>
      <c r="J11" s="47"/>
      <c r="K11" s="52"/>
      <c r="L11" s="45"/>
      <c r="M11" s="45"/>
      <c r="N11" s="45"/>
      <c r="O11" s="45"/>
      <c r="P11" s="45"/>
      <c r="Q11" s="45"/>
      <c r="R11" s="45"/>
      <c r="S11" s="47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s="33" customFormat="1" ht="16.5">
      <c r="A12" s="67" t="s">
        <v>54</v>
      </c>
      <c r="B12" s="48">
        <v>78454</v>
      </c>
      <c r="C12" s="48">
        <v>64963</v>
      </c>
      <c r="D12" s="48">
        <v>64120</v>
      </c>
      <c r="E12" s="48">
        <v>54657</v>
      </c>
      <c r="F12" s="48">
        <v>9504</v>
      </c>
      <c r="G12" s="48">
        <v>9274</v>
      </c>
      <c r="H12" s="48">
        <v>3489</v>
      </c>
      <c r="I12" s="48">
        <v>3346</v>
      </c>
      <c r="J12" s="49">
        <v>10155</v>
      </c>
      <c r="K12" s="53">
        <v>100</v>
      </c>
      <c r="L12" s="53">
        <v>100</v>
      </c>
      <c r="M12" s="53">
        <v>100</v>
      </c>
      <c r="N12" s="53">
        <v>100</v>
      </c>
      <c r="O12" s="53">
        <v>100</v>
      </c>
      <c r="P12" s="53">
        <v>100</v>
      </c>
      <c r="Q12" s="53">
        <v>100</v>
      </c>
      <c r="R12" s="53">
        <v>100</v>
      </c>
      <c r="S12" s="54">
        <v>100</v>
      </c>
      <c r="T12" s="36">
        <v>77315</v>
      </c>
      <c r="U12" s="36">
        <v>80128</v>
      </c>
      <c r="V12" s="36">
        <v>80271</v>
      </c>
      <c r="W12" s="36">
        <v>84978</v>
      </c>
      <c r="X12" s="36">
        <v>52876</v>
      </c>
      <c r="Y12" s="36">
        <v>52463</v>
      </c>
      <c r="Z12" s="36">
        <v>97164</v>
      </c>
      <c r="AA12" s="36">
        <v>97823</v>
      </c>
      <c r="AB12" s="36">
        <v>52634</v>
      </c>
    </row>
    <row r="13" spans="1:28" ht="16.5">
      <c r="A13" s="67"/>
      <c r="B13" s="50"/>
      <c r="C13" s="50"/>
      <c r="D13" s="50"/>
      <c r="E13" s="50"/>
      <c r="F13" s="50"/>
      <c r="G13" s="50"/>
      <c r="H13" s="50"/>
      <c r="I13" s="50"/>
      <c r="J13" s="51"/>
      <c r="K13" s="55"/>
      <c r="L13" s="55"/>
      <c r="M13" s="55"/>
      <c r="N13" s="55"/>
      <c r="O13" s="55"/>
      <c r="P13" s="55"/>
      <c r="Q13" s="55"/>
      <c r="R13" s="55"/>
      <c r="S13" s="56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16.5">
      <c r="A14" s="68" t="s">
        <v>68</v>
      </c>
      <c r="B14" s="50">
        <v>3832</v>
      </c>
      <c r="C14" s="50">
        <v>2505</v>
      </c>
      <c r="D14" s="50">
        <v>2467</v>
      </c>
      <c r="E14" s="50">
        <v>1830</v>
      </c>
      <c r="F14" s="50">
        <v>1116</v>
      </c>
      <c r="G14" s="50">
        <v>1104</v>
      </c>
      <c r="H14" s="50">
        <v>134</v>
      </c>
      <c r="I14" s="50">
        <v>129</v>
      </c>
      <c r="J14" s="51">
        <v>726</v>
      </c>
      <c r="K14" s="55">
        <v>4.88439085323884</v>
      </c>
      <c r="L14" s="55">
        <v>3.8560411311053984</v>
      </c>
      <c r="M14" s="55">
        <v>3.8474734872114786</v>
      </c>
      <c r="N14" s="55">
        <v>3.348153027059663</v>
      </c>
      <c r="O14" s="55">
        <v>11.742424242424242</v>
      </c>
      <c r="P14" s="55">
        <v>11.904248436489109</v>
      </c>
      <c r="Q14" s="55">
        <v>3.840642017770135</v>
      </c>
      <c r="R14" s="55">
        <v>3.855349671249253</v>
      </c>
      <c r="S14" s="56">
        <v>7.149187592319055</v>
      </c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5.75">
      <c r="A15" s="69" t="s">
        <v>0</v>
      </c>
      <c r="B15" s="50">
        <v>1371</v>
      </c>
      <c r="C15" s="50">
        <v>911</v>
      </c>
      <c r="D15" s="50">
        <v>900</v>
      </c>
      <c r="E15" s="50">
        <v>683</v>
      </c>
      <c r="F15" s="50">
        <v>386</v>
      </c>
      <c r="G15" s="50">
        <v>382</v>
      </c>
      <c r="H15" s="50">
        <v>52</v>
      </c>
      <c r="I15" s="50">
        <v>51</v>
      </c>
      <c r="J15" s="51">
        <v>246</v>
      </c>
      <c r="K15" s="55">
        <v>1.7475208402375912</v>
      </c>
      <c r="L15" s="55">
        <v>1.4023367147453165</v>
      </c>
      <c r="M15" s="55">
        <v>1.4036182158452901</v>
      </c>
      <c r="N15" s="55">
        <v>1.249611211738661</v>
      </c>
      <c r="O15" s="55">
        <v>4.061447811447811</v>
      </c>
      <c r="P15" s="55">
        <v>4.119042484364891</v>
      </c>
      <c r="Q15" s="55">
        <v>1.4903983949555748</v>
      </c>
      <c r="R15" s="55">
        <v>1.524208009563658</v>
      </c>
      <c r="S15" s="56">
        <v>2.4224519940915803</v>
      </c>
      <c r="T15" s="40">
        <v>259</v>
      </c>
      <c r="U15" s="40">
        <v>204</v>
      </c>
      <c r="V15" s="40">
        <v>210</v>
      </c>
      <c r="W15" s="40">
        <v>176</v>
      </c>
      <c r="X15" s="40">
        <v>440</v>
      </c>
      <c r="Y15" s="40">
        <v>434</v>
      </c>
      <c r="Z15" s="40" t="s">
        <v>44</v>
      </c>
      <c r="AA15" s="40" t="s">
        <v>44</v>
      </c>
      <c r="AB15" s="40">
        <v>357</v>
      </c>
    </row>
    <row r="16" spans="1:28" ht="15.75">
      <c r="A16" s="69" t="s">
        <v>1</v>
      </c>
      <c r="B16" s="50">
        <v>577</v>
      </c>
      <c r="C16" s="50">
        <v>360</v>
      </c>
      <c r="D16" s="50">
        <v>352</v>
      </c>
      <c r="E16" s="50">
        <v>267</v>
      </c>
      <c r="F16" s="50">
        <v>191</v>
      </c>
      <c r="G16" s="50">
        <v>188</v>
      </c>
      <c r="H16" s="50">
        <v>16</v>
      </c>
      <c r="I16" s="50">
        <v>13</v>
      </c>
      <c r="J16" s="51">
        <v>96</v>
      </c>
      <c r="K16" s="55">
        <v>0.7354628189767253</v>
      </c>
      <c r="L16" s="55">
        <v>0.5541615996798177</v>
      </c>
      <c r="M16" s="55">
        <v>0.5489706799750468</v>
      </c>
      <c r="N16" s="55">
        <v>0.488501015423459</v>
      </c>
      <c r="O16" s="55">
        <v>2.0096801346801345</v>
      </c>
      <c r="P16" s="55">
        <v>2.027172740996334</v>
      </c>
      <c r="Q16" s="55">
        <v>0.4585841215247922</v>
      </c>
      <c r="R16" s="55">
        <v>0.38852361028093246</v>
      </c>
      <c r="S16" s="56">
        <v>0.9453471196454948</v>
      </c>
      <c r="T16" s="40">
        <v>3744</v>
      </c>
      <c r="U16" s="40">
        <v>3769</v>
      </c>
      <c r="V16" s="40">
        <v>3766</v>
      </c>
      <c r="W16" s="40">
        <v>3825</v>
      </c>
      <c r="X16" s="40">
        <v>3712</v>
      </c>
      <c r="Y16" s="40">
        <v>3711</v>
      </c>
      <c r="Z16" s="40" t="s">
        <v>44</v>
      </c>
      <c r="AA16" s="40" t="s">
        <v>44</v>
      </c>
      <c r="AB16" s="40">
        <v>3612</v>
      </c>
    </row>
    <row r="17" spans="1:28" ht="15.75">
      <c r="A17" s="69" t="s">
        <v>2</v>
      </c>
      <c r="B17" s="50">
        <v>886</v>
      </c>
      <c r="C17" s="50">
        <v>569</v>
      </c>
      <c r="D17" s="50">
        <v>560</v>
      </c>
      <c r="E17" s="50">
        <v>410</v>
      </c>
      <c r="F17" s="50">
        <v>273</v>
      </c>
      <c r="G17" s="50">
        <v>269</v>
      </c>
      <c r="H17" s="50">
        <v>28</v>
      </c>
      <c r="I17" s="50">
        <v>28</v>
      </c>
      <c r="J17" s="51">
        <v>174</v>
      </c>
      <c r="K17" s="55">
        <v>1.1293241899711932</v>
      </c>
      <c r="L17" s="55">
        <v>0.8758831950494896</v>
      </c>
      <c r="M17" s="55">
        <v>0.8733624454148471</v>
      </c>
      <c r="N17" s="55">
        <v>0.7501326454068097</v>
      </c>
      <c r="O17" s="55">
        <v>2.8724747474747474</v>
      </c>
      <c r="P17" s="55">
        <v>2.90058227302135</v>
      </c>
      <c r="Q17" s="55">
        <v>0.8025222126683863</v>
      </c>
      <c r="R17" s="55">
        <v>0.8368200836820083</v>
      </c>
      <c r="S17" s="56">
        <v>1.7134416543574595</v>
      </c>
      <c r="T17" s="40">
        <v>6322</v>
      </c>
      <c r="U17" s="40">
        <v>6333</v>
      </c>
      <c r="V17" s="40">
        <v>6331</v>
      </c>
      <c r="W17" s="40">
        <v>6357</v>
      </c>
      <c r="X17" s="40">
        <v>6346</v>
      </c>
      <c r="Y17" s="40">
        <v>6341</v>
      </c>
      <c r="Z17" s="40" t="s">
        <v>44</v>
      </c>
      <c r="AA17" s="40" t="s">
        <v>44</v>
      </c>
      <c r="AB17" s="40">
        <v>6301</v>
      </c>
    </row>
    <row r="18" spans="1:28" ht="15.75">
      <c r="A18" s="69" t="s">
        <v>3</v>
      </c>
      <c r="B18" s="50">
        <v>998</v>
      </c>
      <c r="C18" s="50">
        <v>665</v>
      </c>
      <c r="D18" s="50">
        <v>655</v>
      </c>
      <c r="E18" s="50">
        <v>470</v>
      </c>
      <c r="F18" s="50">
        <v>266</v>
      </c>
      <c r="G18" s="50">
        <v>265</v>
      </c>
      <c r="H18" s="50">
        <v>38</v>
      </c>
      <c r="I18" s="50">
        <v>37</v>
      </c>
      <c r="J18" s="51">
        <v>210</v>
      </c>
      <c r="K18" s="55">
        <v>1.2720830040533306</v>
      </c>
      <c r="L18" s="55">
        <v>1.0236596216307745</v>
      </c>
      <c r="M18" s="55">
        <v>1.0215221459762944</v>
      </c>
      <c r="N18" s="55">
        <v>0.8599081544907331</v>
      </c>
      <c r="O18" s="55">
        <v>2.798821548821549</v>
      </c>
      <c r="P18" s="55">
        <v>2.8574509381065343</v>
      </c>
      <c r="Q18" s="55">
        <v>1.0891372886213815</v>
      </c>
      <c r="R18" s="55">
        <v>1.105797967722654</v>
      </c>
      <c r="S18" s="56">
        <v>2.06794682422452</v>
      </c>
      <c r="T18" s="40">
        <v>8708</v>
      </c>
      <c r="U18" s="40">
        <v>8695</v>
      </c>
      <c r="V18" s="40">
        <v>8699</v>
      </c>
      <c r="W18" s="40">
        <v>8715</v>
      </c>
      <c r="X18" s="40">
        <v>8772</v>
      </c>
      <c r="Y18" s="40">
        <v>8775</v>
      </c>
      <c r="Z18" s="40" t="s">
        <v>44</v>
      </c>
      <c r="AA18" s="40" t="s">
        <v>44</v>
      </c>
      <c r="AB18" s="40">
        <v>8673</v>
      </c>
    </row>
    <row r="19" spans="1:28" ht="16.5">
      <c r="A19" s="70" t="s">
        <v>69</v>
      </c>
      <c r="B19" s="50">
        <v>2714</v>
      </c>
      <c r="C19" s="50">
        <v>1932</v>
      </c>
      <c r="D19" s="50">
        <v>1891</v>
      </c>
      <c r="E19" s="50">
        <v>1307</v>
      </c>
      <c r="F19" s="50">
        <v>649</v>
      </c>
      <c r="G19" s="50">
        <v>635</v>
      </c>
      <c r="H19" s="50">
        <v>92</v>
      </c>
      <c r="I19" s="50">
        <v>87</v>
      </c>
      <c r="J19" s="51">
        <v>651</v>
      </c>
      <c r="K19" s="55">
        <v>3.4593519769546486</v>
      </c>
      <c r="L19" s="55">
        <v>2.9740005849483553</v>
      </c>
      <c r="M19" s="55">
        <v>2.949157829070493</v>
      </c>
      <c r="N19" s="55">
        <v>2.3912765062114643</v>
      </c>
      <c r="O19" s="55">
        <v>6.828703703703703</v>
      </c>
      <c r="P19" s="55">
        <v>6.847099417726979</v>
      </c>
      <c r="Q19" s="55">
        <v>2.636858698767555</v>
      </c>
      <c r="R19" s="55">
        <v>2.6001195457262405</v>
      </c>
      <c r="S19" s="56">
        <v>6.410635155096012</v>
      </c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15.75">
      <c r="A20" s="69" t="s">
        <v>4</v>
      </c>
      <c r="B20" s="50">
        <v>1441</v>
      </c>
      <c r="C20" s="50">
        <v>1030</v>
      </c>
      <c r="D20" s="50">
        <v>1012</v>
      </c>
      <c r="E20" s="50">
        <v>661</v>
      </c>
      <c r="F20" s="50">
        <v>341</v>
      </c>
      <c r="G20" s="50">
        <v>331</v>
      </c>
      <c r="H20" s="50">
        <v>51</v>
      </c>
      <c r="I20" s="50">
        <v>46</v>
      </c>
      <c r="J20" s="51">
        <v>374</v>
      </c>
      <c r="K20" s="55">
        <v>1.8367450990389271</v>
      </c>
      <c r="L20" s="55">
        <v>1.585517910195034</v>
      </c>
      <c r="M20" s="55">
        <v>1.5782907049282595</v>
      </c>
      <c r="N20" s="55">
        <v>1.2093601917412224</v>
      </c>
      <c r="O20" s="55">
        <v>3.587962962962963</v>
      </c>
      <c r="P20" s="55">
        <v>3.5691179642009923</v>
      </c>
      <c r="Q20" s="55">
        <v>1.4617368873602752</v>
      </c>
      <c r="R20" s="55">
        <v>1.3747758517632995</v>
      </c>
      <c r="S20" s="56">
        <v>3.682914820285574</v>
      </c>
      <c r="T20" s="40">
        <v>11168</v>
      </c>
      <c r="U20" s="40">
        <v>11164</v>
      </c>
      <c r="V20" s="40">
        <v>11164</v>
      </c>
      <c r="W20" s="40">
        <v>11235</v>
      </c>
      <c r="X20" s="40">
        <v>11173</v>
      </c>
      <c r="Y20" s="40">
        <v>11170</v>
      </c>
      <c r="Z20" s="40" t="s">
        <v>44</v>
      </c>
      <c r="AA20" s="40" t="s">
        <v>44</v>
      </c>
      <c r="AB20" s="40">
        <v>11039</v>
      </c>
    </row>
    <row r="21" spans="1:28" ht="15.75">
      <c r="A21" s="69" t="s">
        <v>5</v>
      </c>
      <c r="B21" s="50">
        <v>1273</v>
      </c>
      <c r="C21" s="50">
        <v>902</v>
      </c>
      <c r="D21" s="50">
        <v>879</v>
      </c>
      <c r="E21" s="50">
        <v>646</v>
      </c>
      <c r="F21" s="50">
        <v>308</v>
      </c>
      <c r="G21" s="50">
        <v>304</v>
      </c>
      <c r="H21" s="50">
        <v>41</v>
      </c>
      <c r="I21" s="50">
        <v>41</v>
      </c>
      <c r="J21" s="51">
        <v>277</v>
      </c>
      <c r="K21" s="55">
        <v>1.6226068779157214</v>
      </c>
      <c r="L21" s="55">
        <v>1.3884826747533212</v>
      </c>
      <c r="M21" s="55">
        <v>1.3708671241422334</v>
      </c>
      <c r="N21" s="55">
        <v>1.1819163144702418</v>
      </c>
      <c r="O21" s="55">
        <v>3.2407407407407405</v>
      </c>
      <c r="P21" s="55">
        <v>3.277981453525987</v>
      </c>
      <c r="Q21" s="55">
        <v>1.1751218114072801</v>
      </c>
      <c r="R21" s="55">
        <v>1.225343693962941</v>
      </c>
      <c r="S21" s="56">
        <v>2.727720334810438</v>
      </c>
      <c r="T21" s="40">
        <v>13670</v>
      </c>
      <c r="U21" s="40">
        <v>13691</v>
      </c>
      <c r="V21" s="40">
        <v>13687</v>
      </c>
      <c r="W21" s="40">
        <v>13715</v>
      </c>
      <c r="X21" s="40">
        <v>13643</v>
      </c>
      <c r="Y21" s="40">
        <v>13637</v>
      </c>
      <c r="Z21" s="40" t="s">
        <v>44</v>
      </c>
      <c r="AA21" s="40" t="s">
        <v>44</v>
      </c>
      <c r="AB21" s="40">
        <v>13652</v>
      </c>
    </row>
    <row r="22" spans="1:28" ht="16.5">
      <c r="A22" s="70" t="s">
        <v>70</v>
      </c>
      <c r="B22" s="50">
        <v>3411</v>
      </c>
      <c r="C22" s="50">
        <v>2591</v>
      </c>
      <c r="D22" s="50">
        <v>2550</v>
      </c>
      <c r="E22" s="50">
        <v>1823</v>
      </c>
      <c r="F22" s="50">
        <v>666</v>
      </c>
      <c r="G22" s="50">
        <v>645</v>
      </c>
      <c r="H22" s="50">
        <v>116</v>
      </c>
      <c r="I22" s="50">
        <v>114</v>
      </c>
      <c r="J22" s="51">
        <v>770</v>
      </c>
      <c r="K22" s="55">
        <v>4.3477706681622355</v>
      </c>
      <c r="L22" s="55">
        <v>3.9884241799177995</v>
      </c>
      <c r="M22" s="55">
        <v>3.9769182782283217</v>
      </c>
      <c r="N22" s="55">
        <v>3.335345884333205</v>
      </c>
      <c r="O22" s="55">
        <v>7.007575757575757</v>
      </c>
      <c r="P22" s="55">
        <v>6.954927755014017</v>
      </c>
      <c r="Q22" s="55">
        <v>3.3247348810547437</v>
      </c>
      <c r="R22" s="55">
        <v>3.407053197848177</v>
      </c>
      <c r="S22" s="56">
        <v>7.58247168882324</v>
      </c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5.75">
      <c r="A23" s="69" t="s">
        <v>6</v>
      </c>
      <c r="B23" s="50">
        <v>1774</v>
      </c>
      <c r="C23" s="50">
        <v>1320</v>
      </c>
      <c r="D23" s="50">
        <v>1297</v>
      </c>
      <c r="E23" s="50">
        <v>909</v>
      </c>
      <c r="F23" s="50">
        <v>364</v>
      </c>
      <c r="G23" s="50">
        <v>350</v>
      </c>
      <c r="H23" s="50">
        <v>64</v>
      </c>
      <c r="I23" s="50">
        <v>63</v>
      </c>
      <c r="J23" s="51">
        <v>416</v>
      </c>
      <c r="K23" s="55">
        <v>2.2611976444795676</v>
      </c>
      <c r="L23" s="55">
        <v>2.0319258654926653</v>
      </c>
      <c r="M23" s="55">
        <v>2.0227698066126014</v>
      </c>
      <c r="N23" s="55">
        <v>1.6630989626214392</v>
      </c>
      <c r="O23" s="55">
        <v>3.82996632996633</v>
      </c>
      <c r="P23" s="55">
        <v>3.7739918050463666</v>
      </c>
      <c r="Q23" s="55">
        <v>1.8343364860991689</v>
      </c>
      <c r="R23" s="55">
        <v>1.882845188284519</v>
      </c>
      <c r="S23" s="56">
        <v>4.0965041851304775</v>
      </c>
      <c r="T23" s="40">
        <v>16049</v>
      </c>
      <c r="U23" s="40">
        <v>16062</v>
      </c>
      <c r="V23" s="40">
        <v>16060</v>
      </c>
      <c r="W23" s="40">
        <v>16100</v>
      </c>
      <c r="X23" s="40">
        <v>16016</v>
      </c>
      <c r="Y23" s="40">
        <v>16005</v>
      </c>
      <c r="Z23" s="40" t="s">
        <v>44</v>
      </c>
      <c r="AA23" s="40" t="s">
        <v>44</v>
      </c>
      <c r="AB23" s="40">
        <v>16017</v>
      </c>
    </row>
    <row r="24" spans="1:28" ht="15.75">
      <c r="A24" s="69" t="s">
        <v>7</v>
      </c>
      <c r="B24" s="50">
        <v>1637</v>
      </c>
      <c r="C24" s="50">
        <v>1271</v>
      </c>
      <c r="D24" s="50">
        <v>1253</v>
      </c>
      <c r="E24" s="50">
        <v>914</v>
      </c>
      <c r="F24" s="50">
        <v>302</v>
      </c>
      <c r="G24" s="50">
        <v>295</v>
      </c>
      <c r="H24" s="50">
        <v>52</v>
      </c>
      <c r="I24" s="50">
        <v>51</v>
      </c>
      <c r="J24" s="51">
        <v>354</v>
      </c>
      <c r="K24" s="55">
        <v>2.0865730236826674</v>
      </c>
      <c r="L24" s="55">
        <v>1.9564983144251344</v>
      </c>
      <c r="M24" s="55">
        <v>1.9541484716157205</v>
      </c>
      <c r="N24" s="55">
        <v>1.6722469217117661</v>
      </c>
      <c r="O24" s="55">
        <v>3.1776094276094278</v>
      </c>
      <c r="P24" s="55">
        <v>3.180935949967652</v>
      </c>
      <c r="Q24" s="55">
        <v>1.4903983949555748</v>
      </c>
      <c r="R24" s="55">
        <v>1.524208009563658</v>
      </c>
      <c r="S24" s="56">
        <v>3.485967503692762</v>
      </c>
      <c r="T24" s="40">
        <v>18666</v>
      </c>
      <c r="U24" s="40">
        <v>18699</v>
      </c>
      <c r="V24" s="40">
        <v>18701</v>
      </c>
      <c r="W24" s="40">
        <v>18731</v>
      </c>
      <c r="X24" s="40">
        <v>18556</v>
      </c>
      <c r="Y24" s="40">
        <v>18556</v>
      </c>
      <c r="Z24" s="40" t="s">
        <v>44</v>
      </c>
      <c r="AA24" s="40" t="s">
        <v>44</v>
      </c>
      <c r="AB24" s="40">
        <v>18603</v>
      </c>
    </row>
    <row r="25" spans="1:28" ht="16.5">
      <c r="A25" s="70" t="s">
        <v>71</v>
      </c>
      <c r="B25" s="50">
        <v>3805</v>
      </c>
      <c r="C25" s="50">
        <v>3016</v>
      </c>
      <c r="D25" s="50">
        <v>2976</v>
      </c>
      <c r="E25" s="50">
        <v>2235</v>
      </c>
      <c r="F25" s="50">
        <v>632</v>
      </c>
      <c r="G25" s="50">
        <v>627</v>
      </c>
      <c r="H25" s="50">
        <v>100</v>
      </c>
      <c r="I25" s="50">
        <v>100</v>
      </c>
      <c r="J25" s="51">
        <v>796</v>
      </c>
      <c r="K25" s="55">
        <v>4.849975781986897</v>
      </c>
      <c r="L25" s="55">
        <v>4.642642735095362</v>
      </c>
      <c r="M25" s="55">
        <v>4.641297567061759</v>
      </c>
      <c r="N25" s="55">
        <v>4.089137713376146</v>
      </c>
      <c r="O25" s="55">
        <v>6.6498316498316505</v>
      </c>
      <c r="P25" s="55">
        <v>6.760836747897347</v>
      </c>
      <c r="Q25" s="55">
        <v>2.8661507595299516</v>
      </c>
      <c r="R25" s="55">
        <v>2.9886431560071727</v>
      </c>
      <c r="S25" s="56">
        <v>7.838503200393894</v>
      </c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.75">
      <c r="A26" s="69" t="s">
        <v>8</v>
      </c>
      <c r="B26" s="50">
        <v>2067</v>
      </c>
      <c r="C26" s="50">
        <v>1627</v>
      </c>
      <c r="D26" s="50">
        <v>1606</v>
      </c>
      <c r="E26" s="50">
        <v>1159</v>
      </c>
      <c r="F26" s="50">
        <v>349</v>
      </c>
      <c r="G26" s="50">
        <v>346</v>
      </c>
      <c r="H26" s="50">
        <v>65</v>
      </c>
      <c r="I26" s="50">
        <v>65</v>
      </c>
      <c r="J26" s="51">
        <v>463</v>
      </c>
      <c r="K26" s="55">
        <v>2.6346648991765873</v>
      </c>
      <c r="L26" s="55">
        <v>2.5045025629973985</v>
      </c>
      <c r="M26" s="55">
        <v>2.504678727386151</v>
      </c>
      <c r="N26" s="55">
        <v>2.1204969171377863</v>
      </c>
      <c r="O26" s="55">
        <v>3.6721380471380476</v>
      </c>
      <c r="P26" s="55">
        <v>3.730860470131551</v>
      </c>
      <c r="Q26" s="55">
        <v>1.8629979936944683</v>
      </c>
      <c r="R26" s="55">
        <v>1.9426180514046623</v>
      </c>
      <c r="S26" s="56">
        <v>4.559330379123584</v>
      </c>
      <c r="T26" s="40">
        <v>21049</v>
      </c>
      <c r="U26" s="40">
        <v>21039</v>
      </c>
      <c r="V26" s="40">
        <v>21035</v>
      </c>
      <c r="W26" s="40">
        <v>21074</v>
      </c>
      <c r="X26" s="40">
        <v>21127</v>
      </c>
      <c r="Y26" s="40">
        <v>21125</v>
      </c>
      <c r="Z26" s="40" t="s">
        <v>44</v>
      </c>
      <c r="AA26" s="40" t="s">
        <v>44</v>
      </c>
      <c r="AB26" s="40">
        <v>20944</v>
      </c>
    </row>
    <row r="27" spans="1:28" ht="15.75">
      <c r="A27" s="69" t="s">
        <v>9</v>
      </c>
      <c r="B27" s="50">
        <v>1738</v>
      </c>
      <c r="C27" s="50">
        <v>1389</v>
      </c>
      <c r="D27" s="50">
        <v>1370</v>
      </c>
      <c r="E27" s="50">
        <v>1076</v>
      </c>
      <c r="F27" s="50">
        <v>283</v>
      </c>
      <c r="G27" s="50">
        <v>281</v>
      </c>
      <c r="H27" s="50">
        <v>35</v>
      </c>
      <c r="I27" s="50">
        <v>35</v>
      </c>
      <c r="J27" s="51">
        <v>333</v>
      </c>
      <c r="K27" s="55">
        <v>2.215310882810309</v>
      </c>
      <c r="L27" s="55">
        <v>2.1381401720979634</v>
      </c>
      <c r="M27" s="55">
        <v>2.136618839675608</v>
      </c>
      <c r="N27" s="55">
        <v>1.9686407962383592</v>
      </c>
      <c r="O27" s="55">
        <v>2.9776936026936025</v>
      </c>
      <c r="P27" s="55">
        <v>3.029976277765797</v>
      </c>
      <c r="Q27" s="55">
        <v>1.0031527658354829</v>
      </c>
      <c r="R27" s="55">
        <v>1.0460251046025104</v>
      </c>
      <c r="S27" s="56">
        <v>3.2791728212703104</v>
      </c>
      <c r="T27" s="40">
        <v>23647</v>
      </c>
      <c r="U27" s="40">
        <v>23661</v>
      </c>
      <c r="V27" s="40">
        <v>23660</v>
      </c>
      <c r="W27" s="40">
        <v>23674</v>
      </c>
      <c r="X27" s="40">
        <v>23597</v>
      </c>
      <c r="Y27" s="40">
        <v>23599</v>
      </c>
      <c r="Z27" s="40" t="s">
        <v>44</v>
      </c>
      <c r="AA27" s="40" t="s">
        <v>44</v>
      </c>
      <c r="AB27" s="40">
        <v>23600</v>
      </c>
    </row>
    <row r="28" spans="1:28" ht="16.5">
      <c r="A28" s="70" t="s">
        <v>72</v>
      </c>
      <c r="B28" s="50">
        <v>3982</v>
      </c>
      <c r="C28" s="50">
        <v>3149</v>
      </c>
      <c r="D28" s="50">
        <v>3094</v>
      </c>
      <c r="E28" s="50">
        <v>2451</v>
      </c>
      <c r="F28" s="50">
        <v>639</v>
      </c>
      <c r="G28" s="50">
        <v>624</v>
      </c>
      <c r="H28" s="50">
        <v>160</v>
      </c>
      <c r="I28" s="50">
        <v>158</v>
      </c>
      <c r="J28" s="51">
        <v>694</v>
      </c>
      <c r="K28" s="55">
        <v>5.075585693527417</v>
      </c>
      <c r="L28" s="55">
        <v>4.847374659421517</v>
      </c>
      <c r="M28" s="55">
        <v>4.82532751091703</v>
      </c>
      <c r="N28" s="55">
        <v>4.48432954607827</v>
      </c>
      <c r="O28" s="55">
        <v>6.723484848484848</v>
      </c>
      <c r="P28" s="55">
        <v>6.728488246711235</v>
      </c>
      <c r="Q28" s="55">
        <v>4.585841215247922</v>
      </c>
      <c r="R28" s="55">
        <v>4.722056186491333</v>
      </c>
      <c r="S28" s="56">
        <v>6.834071885770557</v>
      </c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5.75">
      <c r="A29" s="69" t="s">
        <v>10</v>
      </c>
      <c r="B29" s="50">
        <v>2226</v>
      </c>
      <c r="C29" s="50">
        <v>1753</v>
      </c>
      <c r="D29" s="50">
        <v>1715</v>
      </c>
      <c r="E29" s="50">
        <v>1324</v>
      </c>
      <c r="F29" s="50">
        <v>363</v>
      </c>
      <c r="G29" s="50">
        <v>351</v>
      </c>
      <c r="H29" s="50">
        <v>94</v>
      </c>
      <c r="I29" s="50">
        <v>92</v>
      </c>
      <c r="J29" s="51">
        <v>419</v>
      </c>
      <c r="K29" s="55">
        <v>2.8373314298824788</v>
      </c>
      <c r="L29" s="55">
        <v>2.698459122885335</v>
      </c>
      <c r="M29" s="55">
        <v>2.6746724890829694</v>
      </c>
      <c r="N29" s="55">
        <v>2.422379567118576</v>
      </c>
      <c r="O29" s="55">
        <v>3.8194444444444446</v>
      </c>
      <c r="P29" s="55">
        <v>3.7847746387750703</v>
      </c>
      <c r="Q29" s="55">
        <v>2.694181713958154</v>
      </c>
      <c r="R29" s="55">
        <v>2.749551703526599</v>
      </c>
      <c r="S29" s="56">
        <v>4.1260462826193995</v>
      </c>
      <c r="T29" s="40">
        <v>26050</v>
      </c>
      <c r="U29" s="40">
        <v>26064</v>
      </c>
      <c r="V29" s="40">
        <v>26063</v>
      </c>
      <c r="W29" s="40">
        <v>26100</v>
      </c>
      <c r="X29" s="40">
        <v>26047</v>
      </c>
      <c r="Y29" s="40">
        <v>26036</v>
      </c>
      <c r="Z29" s="40">
        <v>25821</v>
      </c>
      <c r="AA29" s="40">
        <v>25817</v>
      </c>
      <c r="AB29" s="40">
        <v>25964</v>
      </c>
    </row>
    <row r="30" spans="1:28" ht="15.75">
      <c r="A30" s="69" t="s">
        <v>11</v>
      </c>
      <c r="B30" s="50">
        <v>1756</v>
      </c>
      <c r="C30" s="50">
        <v>1396</v>
      </c>
      <c r="D30" s="50">
        <v>1379</v>
      </c>
      <c r="E30" s="50">
        <v>1127</v>
      </c>
      <c r="F30" s="50">
        <v>276</v>
      </c>
      <c r="G30" s="50">
        <v>273</v>
      </c>
      <c r="H30" s="50">
        <v>66</v>
      </c>
      <c r="I30" s="50">
        <v>66</v>
      </c>
      <c r="J30" s="51">
        <v>275</v>
      </c>
      <c r="K30" s="55">
        <v>2.2382542636449383</v>
      </c>
      <c r="L30" s="55">
        <v>2.148915536536182</v>
      </c>
      <c r="M30" s="55">
        <v>2.150655021834061</v>
      </c>
      <c r="N30" s="55">
        <v>2.061949978959694</v>
      </c>
      <c r="O30" s="55">
        <v>2.904040404040404</v>
      </c>
      <c r="P30" s="55">
        <v>2.9437136079361657</v>
      </c>
      <c r="Q30" s="55">
        <v>1.8916595012897677</v>
      </c>
      <c r="R30" s="55">
        <v>1.972504482964734</v>
      </c>
      <c r="S30" s="56">
        <v>2.708025603151157</v>
      </c>
      <c r="T30" s="40">
        <v>28646</v>
      </c>
      <c r="U30" s="40">
        <v>28642</v>
      </c>
      <c r="V30" s="40">
        <v>28638</v>
      </c>
      <c r="W30" s="40">
        <v>28640</v>
      </c>
      <c r="X30" s="40">
        <v>28681</v>
      </c>
      <c r="Y30" s="40">
        <v>28679</v>
      </c>
      <c r="Z30" s="40" t="s">
        <v>44</v>
      </c>
      <c r="AA30" s="40" t="s">
        <v>44</v>
      </c>
      <c r="AB30" s="40">
        <v>28629</v>
      </c>
    </row>
    <row r="31" spans="1:28" ht="16.5">
      <c r="A31" s="70" t="s">
        <v>73</v>
      </c>
      <c r="B31" s="50">
        <v>4226</v>
      </c>
      <c r="C31" s="50">
        <v>3432</v>
      </c>
      <c r="D31" s="50">
        <v>3392</v>
      </c>
      <c r="E31" s="50">
        <v>2636</v>
      </c>
      <c r="F31" s="50">
        <v>637</v>
      </c>
      <c r="G31" s="50">
        <v>620</v>
      </c>
      <c r="H31" s="50">
        <v>114</v>
      </c>
      <c r="I31" s="50">
        <v>110</v>
      </c>
      <c r="J31" s="51">
        <v>792</v>
      </c>
      <c r="K31" s="55">
        <v>5.386595967063503</v>
      </c>
      <c r="L31" s="55">
        <v>5.283007250280929</v>
      </c>
      <c r="M31" s="55">
        <v>5.29008109794136</v>
      </c>
      <c r="N31" s="55">
        <v>4.822804032420367</v>
      </c>
      <c r="O31" s="55">
        <v>6.702441077441078</v>
      </c>
      <c r="P31" s="55">
        <v>6.685356911796419</v>
      </c>
      <c r="Q31" s="55">
        <v>3.267411865864144</v>
      </c>
      <c r="R31" s="55">
        <v>3.2875074716078903</v>
      </c>
      <c r="S31" s="56">
        <v>7.799113737075332</v>
      </c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15.75">
      <c r="A32" s="69" t="s">
        <v>12</v>
      </c>
      <c r="B32" s="50">
        <v>2499</v>
      </c>
      <c r="C32" s="50">
        <v>1981</v>
      </c>
      <c r="D32" s="50">
        <v>1962</v>
      </c>
      <c r="E32" s="50">
        <v>1480</v>
      </c>
      <c r="F32" s="50">
        <v>409</v>
      </c>
      <c r="G32" s="50">
        <v>397</v>
      </c>
      <c r="H32" s="50">
        <v>83</v>
      </c>
      <c r="I32" s="50">
        <v>81</v>
      </c>
      <c r="J32" s="51">
        <v>504</v>
      </c>
      <c r="K32" s="55">
        <v>3.185306039207689</v>
      </c>
      <c r="L32" s="55">
        <v>3.049428136015886</v>
      </c>
      <c r="M32" s="55">
        <v>3.0598877105427325</v>
      </c>
      <c r="N32" s="55">
        <v>2.7077958907367767</v>
      </c>
      <c r="O32" s="55">
        <v>4.303451178451178</v>
      </c>
      <c r="P32" s="55">
        <v>4.28078499029545</v>
      </c>
      <c r="Q32" s="55">
        <v>2.3789051304098594</v>
      </c>
      <c r="R32" s="55">
        <v>2.42080095636581</v>
      </c>
      <c r="S32" s="56">
        <v>4.963072378138848</v>
      </c>
      <c r="T32" s="40">
        <v>31025</v>
      </c>
      <c r="U32" s="40">
        <v>31041</v>
      </c>
      <c r="V32" s="40">
        <v>31036</v>
      </c>
      <c r="W32" s="40">
        <v>31088</v>
      </c>
      <c r="X32" s="40">
        <v>30972</v>
      </c>
      <c r="Y32" s="40">
        <v>30958</v>
      </c>
      <c r="Z32" s="40">
        <v>31039</v>
      </c>
      <c r="AA32" s="40">
        <v>31052</v>
      </c>
      <c r="AB32" s="40">
        <v>30873</v>
      </c>
    </row>
    <row r="33" spans="1:28" ht="15.75">
      <c r="A33" s="69" t="s">
        <v>13</v>
      </c>
      <c r="B33" s="50">
        <v>1727</v>
      </c>
      <c r="C33" s="50">
        <v>1451</v>
      </c>
      <c r="D33" s="50">
        <v>1430</v>
      </c>
      <c r="E33" s="50">
        <v>1156</v>
      </c>
      <c r="F33" s="50">
        <v>228</v>
      </c>
      <c r="G33" s="50">
        <v>223</v>
      </c>
      <c r="H33" s="50">
        <v>31</v>
      </c>
      <c r="I33" s="50">
        <v>29</v>
      </c>
      <c r="J33" s="51">
        <v>288</v>
      </c>
      <c r="K33" s="55">
        <v>2.2012899278558136</v>
      </c>
      <c r="L33" s="55">
        <v>2.233579114265043</v>
      </c>
      <c r="M33" s="55">
        <v>2.2301933873986277</v>
      </c>
      <c r="N33" s="55">
        <v>2.11500814168359</v>
      </c>
      <c r="O33" s="55">
        <v>2.398989898989899</v>
      </c>
      <c r="P33" s="55">
        <v>2.4045719215009704</v>
      </c>
      <c r="Q33" s="55">
        <v>0.8885067354542848</v>
      </c>
      <c r="R33" s="55">
        <v>0.8667065152420802</v>
      </c>
      <c r="S33" s="56">
        <v>2.836041358936485</v>
      </c>
      <c r="T33" s="40">
        <v>33657</v>
      </c>
      <c r="U33" s="40">
        <v>33659</v>
      </c>
      <c r="V33" s="40">
        <v>33655</v>
      </c>
      <c r="W33" s="40">
        <v>33637</v>
      </c>
      <c r="X33" s="40">
        <v>33674</v>
      </c>
      <c r="Y33" s="40">
        <v>33673</v>
      </c>
      <c r="Z33" s="40" t="s">
        <v>44</v>
      </c>
      <c r="AA33" s="40" t="s">
        <v>44</v>
      </c>
      <c r="AB33" s="40">
        <v>33732</v>
      </c>
    </row>
    <row r="34" spans="1:28" ht="16.5">
      <c r="A34" s="70" t="s">
        <v>74</v>
      </c>
      <c r="B34" s="50">
        <v>3893</v>
      </c>
      <c r="C34" s="50">
        <v>3215</v>
      </c>
      <c r="D34" s="50">
        <v>3175</v>
      </c>
      <c r="E34" s="50">
        <v>2571</v>
      </c>
      <c r="F34" s="50">
        <v>539</v>
      </c>
      <c r="G34" s="50">
        <v>523</v>
      </c>
      <c r="H34" s="50">
        <v>116</v>
      </c>
      <c r="I34" s="50">
        <v>108</v>
      </c>
      <c r="J34" s="51">
        <v>646</v>
      </c>
      <c r="K34" s="55">
        <v>4.962143421622862</v>
      </c>
      <c r="L34" s="55">
        <v>4.9489709526961505</v>
      </c>
      <c r="M34" s="55">
        <v>4.951653150343107</v>
      </c>
      <c r="N34" s="55">
        <v>4.703880564246116</v>
      </c>
      <c r="O34" s="55">
        <v>5.671296296296297</v>
      </c>
      <c r="P34" s="55">
        <v>5.639422040112142</v>
      </c>
      <c r="Q34" s="55">
        <v>3.3247348810547437</v>
      </c>
      <c r="R34" s="55">
        <v>3.2277346084877463</v>
      </c>
      <c r="S34" s="56">
        <v>6.361398325947809</v>
      </c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5.75">
      <c r="A35" s="69" t="s">
        <v>14</v>
      </c>
      <c r="B35" s="50">
        <v>2189</v>
      </c>
      <c r="C35" s="50">
        <v>1782</v>
      </c>
      <c r="D35" s="50">
        <v>1758</v>
      </c>
      <c r="E35" s="50">
        <v>1368</v>
      </c>
      <c r="F35" s="50">
        <v>326</v>
      </c>
      <c r="G35" s="50">
        <v>318</v>
      </c>
      <c r="H35" s="50">
        <v>71</v>
      </c>
      <c r="I35" s="50">
        <v>69</v>
      </c>
      <c r="J35" s="51">
        <v>418</v>
      </c>
      <c r="K35" s="55">
        <v>2.79017003594463</v>
      </c>
      <c r="L35" s="55">
        <v>2.7430999184150977</v>
      </c>
      <c r="M35" s="55">
        <v>2.741734248284467</v>
      </c>
      <c r="N35" s="55">
        <v>2.502881607113453</v>
      </c>
      <c r="O35" s="55">
        <v>3.4301346801346804</v>
      </c>
      <c r="P35" s="55">
        <v>3.4289411257278415</v>
      </c>
      <c r="Q35" s="55">
        <v>2.0349670392662653</v>
      </c>
      <c r="R35" s="55">
        <v>2.0621637776449493</v>
      </c>
      <c r="S35" s="56">
        <v>4.116198916789759</v>
      </c>
      <c r="T35" s="40">
        <v>36060</v>
      </c>
      <c r="U35" s="40">
        <v>36064</v>
      </c>
      <c r="V35" s="40">
        <v>36065</v>
      </c>
      <c r="W35" s="40">
        <v>36103</v>
      </c>
      <c r="X35" s="40">
        <v>36039</v>
      </c>
      <c r="Y35" s="40">
        <v>36047</v>
      </c>
      <c r="Z35" s="40" t="s">
        <v>44</v>
      </c>
      <c r="AA35" s="40" t="s">
        <v>44</v>
      </c>
      <c r="AB35" s="40">
        <v>35947</v>
      </c>
    </row>
    <row r="36" spans="1:28" ht="15.75">
      <c r="A36" s="69" t="s">
        <v>15</v>
      </c>
      <c r="B36" s="50">
        <v>1704</v>
      </c>
      <c r="C36" s="50">
        <v>1433</v>
      </c>
      <c r="D36" s="50">
        <v>1417</v>
      </c>
      <c r="E36" s="50">
        <v>1203</v>
      </c>
      <c r="F36" s="50">
        <v>213</v>
      </c>
      <c r="G36" s="50">
        <v>205</v>
      </c>
      <c r="H36" s="50">
        <v>45</v>
      </c>
      <c r="I36" s="50">
        <v>39</v>
      </c>
      <c r="J36" s="51">
        <v>228</v>
      </c>
      <c r="K36" s="55">
        <v>2.1719733856782315</v>
      </c>
      <c r="L36" s="55">
        <v>2.2058710342810524</v>
      </c>
      <c r="M36" s="55">
        <v>2.20991890205864</v>
      </c>
      <c r="N36" s="55">
        <v>2.2009989571326636</v>
      </c>
      <c r="O36" s="55">
        <v>2.241161616161616</v>
      </c>
      <c r="P36" s="55">
        <v>2.2104809143843003</v>
      </c>
      <c r="Q36" s="55">
        <v>1.2897678417884781</v>
      </c>
      <c r="R36" s="55">
        <v>1.1655708308427972</v>
      </c>
      <c r="S36" s="56">
        <v>2.2451994091580505</v>
      </c>
      <c r="T36" s="40">
        <v>38668</v>
      </c>
      <c r="U36" s="40">
        <v>38669</v>
      </c>
      <c r="V36" s="40">
        <v>38672</v>
      </c>
      <c r="W36" s="40">
        <v>38689</v>
      </c>
      <c r="X36" s="40">
        <v>38661</v>
      </c>
      <c r="Y36" s="40">
        <v>38673</v>
      </c>
      <c r="Z36" s="40" t="s">
        <v>44</v>
      </c>
      <c r="AA36" s="40" t="s">
        <v>44</v>
      </c>
      <c r="AB36" s="40">
        <v>38592</v>
      </c>
    </row>
    <row r="37" spans="1:28" ht="16.5">
      <c r="A37" s="70" t="s">
        <v>75</v>
      </c>
      <c r="B37" s="50">
        <v>3950</v>
      </c>
      <c r="C37" s="50">
        <v>3234</v>
      </c>
      <c r="D37" s="50">
        <v>3189</v>
      </c>
      <c r="E37" s="50">
        <v>2605</v>
      </c>
      <c r="F37" s="50">
        <v>534</v>
      </c>
      <c r="G37" s="50">
        <v>522</v>
      </c>
      <c r="H37" s="50">
        <v>148</v>
      </c>
      <c r="I37" s="50">
        <v>143</v>
      </c>
      <c r="J37" s="51">
        <v>628</v>
      </c>
      <c r="K37" s="55">
        <v>5.034797460932521</v>
      </c>
      <c r="L37" s="55">
        <v>4.9782183704570295</v>
      </c>
      <c r="M37" s="55">
        <v>4.973487211478478</v>
      </c>
      <c r="N37" s="55">
        <v>4.76608668606034</v>
      </c>
      <c r="O37" s="55">
        <v>5.6186868686868685</v>
      </c>
      <c r="P37" s="55">
        <v>5.628639206383437</v>
      </c>
      <c r="Q37" s="55">
        <v>4.2419031241043275</v>
      </c>
      <c r="R37" s="55">
        <v>4.273759713090257</v>
      </c>
      <c r="S37" s="56">
        <v>6.184145741014279</v>
      </c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5.75">
      <c r="A38" s="69" t="s">
        <v>16</v>
      </c>
      <c r="B38" s="50">
        <v>2312</v>
      </c>
      <c r="C38" s="50">
        <v>1900</v>
      </c>
      <c r="D38" s="50">
        <v>1876</v>
      </c>
      <c r="E38" s="50">
        <v>1503</v>
      </c>
      <c r="F38" s="50">
        <v>324</v>
      </c>
      <c r="G38" s="50">
        <v>319</v>
      </c>
      <c r="H38" s="50">
        <v>69</v>
      </c>
      <c r="I38" s="50">
        <v>67</v>
      </c>
      <c r="J38" s="51">
        <v>395</v>
      </c>
      <c r="K38" s="55">
        <v>2.946949804981263</v>
      </c>
      <c r="L38" s="55">
        <v>2.924741776087927</v>
      </c>
      <c r="M38" s="55">
        <v>2.925764192139738</v>
      </c>
      <c r="N38" s="55">
        <v>2.7498765025522807</v>
      </c>
      <c r="O38" s="55">
        <v>3.4090909090909087</v>
      </c>
      <c r="P38" s="55">
        <v>3.4397239594565447</v>
      </c>
      <c r="Q38" s="55">
        <v>1.9776440240756663</v>
      </c>
      <c r="R38" s="55">
        <v>2.0023909145248058</v>
      </c>
      <c r="S38" s="56">
        <v>3.8897095027080253</v>
      </c>
      <c r="T38" s="40">
        <v>40989</v>
      </c>
      <c r="U38" s="40">
        <v>41005</v>
      </c>
      <c r="V38" s="40">
        <v>41006</v>
      </c>
      <c r="W38" s="40">
        <v>41032</v>
      </c>
      <c r="X38" s="40">
        <v>40961</v>
      </c>
      <c r="Y38" s="40">
        <v>40949</v>
      </c>
      <c r="Z38" s="40" t="s">
        <v>44</v>
      </c>
      <c r="AA38" s="40" t="s">
        <v>44</v>
      </c>
      <c r="AB38" s="40">
        <v>40917</v>
      </c>
    </row>
    <row r="39" spans="1:28" ht="15.75">
      <c r="A39" s="69" t="s">
        <v>17</v>
      </c>
      <c r="B39" s="50">
        <v>1638</v>
      </c>
      <c r="C39" s="50">
        <v>1334</v>
      </c>
      <c r="D39" s="50">
        <v>1313</v>
      </c>
      <c r="E39" s="50">
        <v>1102</v>
      </c>
      <c r="F39" s="50">
        <v>210</v>
      </c>
      <c r="G39" s="50">
        <v>203</v>
      </c>
      <c r="H39" s="50">
        <v>79</v>
      </c>
      <c r="I39" s="50">
        <v>76</v>
      </c>
      <c r="J39" s="51">
        <v>233</v>
      </c>
      <c r="K39" s="55">
        <v>2.087847655951258</v>
      </c>
      <c r="L39" s="55">
        <v>2.0534765943691022</v>
      </c>
      <c r="M39" s="55">
        <v>2.04772301933874</v>
      </c>
      <c r="N39" s="55">
        <v>2.0162101835080595</v>
      </c>
      <c r="O39" s="55">
        <v>2.20959595959596</v>
      </c>
      <c r="P39" s="55">
        <v>2.1889152469268924</v>
      </c>
      <c r="Q39" s="55">
        <v>2.2642591000286614</v>
      </c>
      <c r="R39" s="55">
        <v>2.2713687985654514</v>
      </c>
      <c r="S39" s="56">
        <v>2.294436238306253</v>
      </c>
      <c r="T39" s="40">
        <v>43625</v>
      </c>
      <c r="U39" s="40">
        <v>43630</v>
      </c>
      <c r="V39" s="40">
        <v>43626</v>
      </c>
      <c r="W39" s="40">
        <v>43621</v>
      </c>
      <c r="X39" s="40">
        <v>43627</v>
      </c>
      <c r="Y39" s="40">
        <v>43637</v>
      </c>
      <c r="Z39" s="40">
        <v>43623</v>
      </c>
      <c r="AA39" s="40">
        <v>43601</v>
      </c>
      <c r="AB39" s="40">
        <v>43668</v>
      </c>
    </row>
    <row r="40" spans="1:28" ht="16.5">
      <c r="A40" s="70" t="s">
        <v>76</v>
      </c>
      <c r="B40" s="50">
        <v>3508</v>
      </c>
      <c r="C40" s="50">
        <v>2952</v>
      </c>
      <c r="D40" s="50">
        <v>2913</v>
      </c>
      <c r="E40" s="50">
        <v>2396</v>
      </c>
      <c r="F40" s="50">
        <v>391</v>
      </c>
      <c r="G40" s="50">
        <v>381</v>
      </c>
      <c r="H40" s="50">
        <v>153</v>
      </c>
      <c r="I40" s="50">
        <v>147</v>
      </c>
      <c r="J40" s="51">
        <v>549</v>
      </c>
      <c r="K40" s="55">
        <v>4.471409998215515</v>
      </c>
      <c r="L40" s="55">
        <v>4.544125117374506</v>
      </c>
      <c r="M40" s="55">
        <v>4.543044291952588</v>
      </c>
      <c r="N40" s="55">
        <v>4.383701996084674</v>
      </c>
      <c r="O40" s="55">
        <v>4.114057239057239</v>
      </c>
      <c r="P40" s="55">
        <v>4.108259650636188</v>
      </c>
      <c r="Q40" s="55">
        <v>4.3852106620808255</v>
      </c>
      <c r="R40" s="55">
        <v>4.393305439330543</v>
      </c>
      <c r="S40" s="56">
        <v>5.406203840472674</v>
      </c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5.75">
      <c r="A41" s="69" t="s">
        <v>18</v>
      </c>
      <c r="B41" s="50">
        <v>1915</v>
      </c>
      <c r="C41" s="50">
        <v>1610</v>
      </c>
      <c r="D41" s="50">
        <v>1584</v>
      </c>
      <c r="E41" s="50">
        <v>1274</v>
      </c>
      <c r="F41" s="50">
        <v>218</v>
      </c>
      <c r="G41" s="50">
        <v>211</v>
      </c>
      <c r="H41" s="50">
        <v>82</v>
      </c>
      <c r="I41" s="50">
        <v>77</v>
      </c>
      <c r="J41" s="51">
        <v>332</v>
      </c>
      <c r="K41" s="55">
        <v>2.4409207943508298</v>
      </c>
      <c r="L41" s="55">
        <v>2.4783338207902963</v>
      </c>
      <c r="M41" s="55">
        <v>2.4703680598877105</v>
      </c>
      <c r="N41" s="55">
        <v>2.3308999762153064</v>
      </c>
      <c r="O41" s="55">
        <v>2.2937710437710437</v>
      </c>
      <c r="P41" s="55">
        <v>2.2751779167565234</v>
      </c>
      <c r="Q41" s="55">
        <v>2.3502436228145602</v>
      </c>
      <c r="R41" s="55">
        <v>2.301255230125523</v>
      </c>
      <c r="S41" s="56">
        <v>3.26932545544067</v>
      </c>
      <c r="T41" s="40">
        <v>46045</v>
      </c>
      <c r="U41" s="40">
        <v>46049</v>
      </c>
      <c r="V41" s="40">
        <v>46046</v>
      </c>
      <c r="W41" s="40">
        <v>46070</v>
      </c>
      <c r="X41" s="40">
        <v>46102</v>
      </c>
      <c r="Y41" s="40">
        <v>46084</v>
      </c>
      <c r="Z41" s="40">
        <v>45750</v>
      </c>
      <c r="AA41" s="40">
        <v>45800</v>
      </c>
      <c r="AB41" s="40">
        <v>45953</v>
      </c>
    </row>
    <row r="42" spans="1:28" ht="15.75">
      <c r="A42" s="69" t="s">
        <v>19</v>
      </c>
      <c r="B42" s="50">
        <v>1593</v>
      </c>
      <c r="C42" s="50">
        <v>1342</v>
      </c>
      <c r="D42" s="50">
        <v>1329</v>
      </c>
      <c r="E42" s="50">
        <v>1122</v>
      </c>
      <c r="F42" s="50">
        <v>173</v>
      </c>
      <c r="G42" s="50">
        <v>170</v>
      </c>
      <c r="H42" s="50">
        <v>71</v>
      </c>
      <c r="I42" s="50">
        <v>70</v>
      </c>
      <c r="J42" s="51">
        <v>217</v>
      </c>
      <c r="K42" s="55">
        <v>2.030489203864685</v>
      </c>
      <c r="L42" s="55">
        <v>2.0657912965842096</v>
      </c>
      <c r="M42" s="55">
        <v>2.0726762320648784</v>
      </c>
      <c r="N42" s="55">
        <v>2.052802019869367</v>
      </c>
      <c r="O42" s="55">
        <v>1.8202861952861953</v>
      </c>
      <c r="P42" s="55">
        <v>1.8330817338796637</v>
      </c>
      <c r="Q42" s="55">
        <v>2.0349670392662653</v>
      </c>
      <c r="R42" s="55">
        <v>2.092050209205021</v>
      </c>
      <c r="S42" s="56">
        <v>2.136878385032004</v>
      </c>
      <c r="T42" s="40">
        <v>48612</v>
      </c>
      <c r="U42" s="40">
        <v>48618</v>
      </c>
      <c r="V42" s="40">
        <v>48617</v>
      </c>
      <c r="W42" s="40">
        <v>48623</v>
      </c>
      <c r="X42" s="40">
        <v>48587</v>
      </c>
      <c r="Y42" s="40">
        <v>48576</v>
      </c>
      <c r="Z42" s="40" t="s">
        <v>44</v>
      </c>
      <c r="AA42" s="40" t="s">
        <v>44</v>
      </c>
      <c r="AB42" s="40">
        <v>48580</v>
      </c>
    </row>
    <row r="43" spans="1:28" ht="16.5">
      <c r="A43" s="70" t="s">
        <v>77</v>
      </c>
      <c r="B43" s="50">
        <v>6767</v>
      </c>
      <c r="C43" s="50">
        <v>5706</v>
      </c>
      <c r="D43" s="50">
        <v>5623</v>
      </c>
      <c r="E43" s="50">
        <v>4802</v>
      </c>
      <c r="F43" s="50">
        <v>767</v>
      </c>
      <c r="G43" s="50">
        <v>743</v>
      </c>
      <c r="H43" s="50">
        <v>247</v>
      </c>
      <c r="I43" s="50">
        <v>233</v>
      </c>
      <c r="J43" s="51">
        <v>872</v>
      </c>
      <c r="K43" s="55">
        <v>8.625436561551993</v>
      </c>
      <c r="L43" s="55">
        <v>8.78346135492511</v>
      </c>
      <c r="M43" s="55">
        <v>8.769494697442296</v>
      </c>
      <c r="N43" s="55">
        <v>8.78569991035</v>
      </c>
      <c r="O43" s="55">
        <v>8.070286195286196</v>
      </c>
      <c r="P43" s="55">
        <v>8.011645460427</v>
      </c>
      <c r="Q43" s="55">
        <v>7.07939237603898</v>
      </c>
      <c r="R43" s="55">
        <v>6.963538553496712</v>
      </c>
      <c r="S43" s="56">
        <v>8.586903003446578</v>
      </c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69" t="s">
        <v>20</v>
      </c>
      <c r="B44" s="50">
        <v>2263</v>
      </c>
      <c r="C44" s="50">
        <v>1910</v>
      </c>
      <c r="D44" s="50">
        <v>1885</v>
      </c>
      <c r="E44" s="50">
        <v>1543</v>
      </c>
      <c r="F44" s="50">
        <v>239</v>
      </c>
      <c r="G44" s="50">
        <v>231</v>
      </c>
      <c r="H44" s="50">
        <v>92</v>
      </c>
      <c r="I44" s="50">
        <v>85</v>
      </c>
      <c r="J44" s="51">
        <v>371</v>
      </c>
      <c r="K44" s="55">
        <v>2.884492823820328</v>
      </c>
      <c r="L44" s="55">
        <v>2.940135153856811</v>
      </c>
      <c r="M44" s="55">
        <v>2.9398003742981906</v>
      </c>
      <c r="N44" s="55">
        <v>2.8230601752748963</v>
      </c>
      <c r="O44" s="55">
        <v>2.5147306397306397</v>
      </c>
      <c r="P44" s="55">
        <v>2.490834591330602</v>
      </c>
      <c r="Q44" s="55">
        <v>2.636858698767555</v>
      </c>
      <c r="R44" s="55">
        <v>2.540346682606097</v>
      </c>
      <c r="S44" s="56">
        <v>3.6533727227966515</v>
      </c>
      <c r="T44" s="40">
        <v>50936</v>
      </c>
      <c r="U44" s="40">
        <v>50947</v>
      </c>
      <c r="V44" s="40">
        <v>50944</v>
      </c>
      <c r="W44" s="40">
        <v>50994</v>
      </c>
      <c r="X44" s="40">
        <v>50854</v>
      </c>
      <c r="Y44" s="40">
        <v>50845</v>
      </c>
      <c r="Z44" s="40">
        <v>50907</v>
      </c>
      <c r="AA44" s="40">
        <v>50903</v>
      </c>
      <c r="AB44" s="40">
        <v>50717</v>
      </c>
    </row>
    <row r="45" spans="1:28" ht="15.75">
      <c r="A45" s="69" t="s">
        <v>21</v>
      </c>
      <c r="B45" s="50">
        <v>1404</v>
      </c>
      <c r="C45" s="50">
        <v>1186</v>
      </c>
      <c r="D45" s="50">
        <v>1170</v>
      </c>
      <c r="E45" s="50">
        <v>1039</v>
      </c>
      <c r="F45" s="50">
        <v>165</v>
      </c>
      <c r="G45" s="50">
        <v>158</v>
      </c>
      <c r="H45" s="50">
        <v>51</v>
      </c>
      <c r="I45" s="50">
        <v>48</v>
      </c>
      <c r="J45" s="51">
        <v>133</v>
      </c>
      <c r="K45" s="55">
        <v>1.7895837051010783</v>
      </c>
      <c r="L45" s="55">
        <v>1.8256546033896217</v>
      </c>
      <c r="M45" s="55">
        <v>1.824703680598877</v>
      </c>
      <c r="N45" s="55">
        <v>1.90094589896994</v>
      </c>
      <c r="O45" s="55">
        <v>1.7361111111111112</v>
      </c>
      <c r="P45" s="55">
        <v>1.7036877291352166</v>
      </c>
      <c r="Q45" s="55">
        <v>1.4617368873602752</v>
      </c>
      <c r="R45" s="55">
        <v>1.434548714883443</v>
      </c>
      <c r="S45" s="56">
        <v>1.3096996553421958</v>
      </c>
      <c r="T45" s="40">
        <v>53646</v>
      </c>
      <c r="U45" s="40">
        <v>53618</v>
      </c>
      <c r="V45" s="40">
        <v>53617</v>
      </c>
      <c r="W45" s="40">
        <v>53635</v>
      </c>
      <c r="X45" s="40">
        <v>53815</v>
      </c>
      <c r="Y45" s="40">
        <v>53817</v>
      </c>
      <c r="Z45" s="40" t="s">
        <v>44</v>
      </c>
      <c r="AA45" s="40" t="s">
        <v>44</v>
      </c>
      <c r="AB45" s="40">
        <v>53471</v>
      </c>
    </row>
    <row r="46" spans="1:28" ht="15.75">
      <c r="A46" s="69" t="s">
        <v>22</v>
      </c>
      <c r="B46" s="50">
        <v>1746</v>
      </c>
      <c r="C46" s="50">
        <v>1437</v>
      </c>
      <c r="D46" s="50">
        <v>1410</v>
      </c>
      <c r="E46" s="50">
        <v>1211</v>
      </c>
      <c r="F46" s="50">
        <v>228</v>
      </c>
      <c r="G46" s="50">
        <v>222</v>
      </c>
      <c r="H46" s="50">
        <v>66</v>
      </c>
      <c r="I46" s="50">
        <v>63</v>
      </c>
      <c r="J46" s="51">
        <v>212</v>
      </c>
      <c r="K46" s="55">
        <v>2.2255079409590333</v>
      </c>
      <c r="L46" s="55">
        <v>2.2120283853886056</v>
      </c>
      <c r="M46" s="55">
        <v>2.1990018714909545</v>
      </c>
      <c r="N46" s="55">
        <v>2.215635691677187</v>
      </c>
      <c r="O46" s="55">
        <v>2.398989898989899</v>
      </c>
      <c r="P46" s="55">
        <v>2.3937890877722667</v>
      </c>
      <c r="Q46" s="55">
        <v>1.8916595012897677</v>
      </c>
      <c r="R46" s="55">
        <v>1.882845188284519</v>
      </c>
      <c r="S46" s="56">
        <v>2.087641555883801</v>
      </c>
      <c r="T46" s="40">
        <v>56057</v>
      </c>
      <c r="U46" s="40">
        <v>56072</v>
      </c>
      <c r="V46" s="40">
        <v>56061</v>
      </c>
      <c r="W46" s="40">
        <v>56067</v>
      </c>
      <c r="X46" s="40">
        <v>56040</v>
      </c>
      <c r="Y46" s="40">
        <v>56034</v>
      </c>
      <c r="Z46" s="40" t="s">
        <v>44</v>
      </c>
      <c r="AA46" s="40" t="s">
        <v>44</v>
      </c>
      <c r="AB46" s="40">
        <v>56038</v>
      </c>
    </row>
    <row r="47" spans="1:28" ht="15.75">
      <c r="A47" s="69" t="s">
        <v>23</v>
      </c>
      <c r="B47" s="50">
        <v>1354</v>
      </c>
      <c r="C47" s="50">
        <v>1173</v>
      </c>
      <c r="D47" s="50">
        <v>1158</v>
      </c>
      <c r="E47" s="50">
        <v>1009</v>
      </c>
      <c r="F47" s="50">
        <v>135</v>
      </c>
      <c r="G47" s="50">
        <v>132</v>
      </c>
      <c r="H47" s="50">
        <v>38</v>
      </c>
      <c r="I47" s="50">
        <v>37</v>
      </c>
      <c r="J47" s="51">
        <v>156</v>
      </c>
      <c r="K47" s="55">
        <v>1.725852091671553</v>
      </c>
      <c r="L47" s="55">
        <v>1.805643212290073</v>
      </c>
      <c r="M47" s="55">
        <v>1.8059887710542732</v>
      </c>
      <c r="N47" s="55">
        <v>1.846058144427978</v>
      </c>
      <c r="O47" s="55">
        <v>1.4204545454545454</v>
      </c>
      <c r="P47" s="55">
        <v>1.4233340521889153</v>
      </c>
      <c r="Q47" s="55">
        <v>1.0891372886213815</v>
      </c>
      <c r="R47" s="55">
        <v>1.105797967722654</v>
      </c>
      <c r="S47" s="56">
        <v>1.536189069423929</v>
      </c>
      <c r="T47" s="40">
        <v>58684</v>
      </c>
      <c r="U47" s="40">
        <v>58710</v>
      </c>
      <c r="V47" s="40">
        <v>58715</v>
      </c>
      <c r="W47" s="40">
        <v>58706</v>
      </c>
      <c r="X47" s="40">
        <v>58489</v>
      </c>
      <c r="Y47" s="40">
        <v>58486</v>
      </c>
      <c r="Z47" s="40" t="s">
        <v>44</v>
      </c>
      <c r="AA47" s="40" t="s">
        <v>44</v>
      </c>
      <c r="AB47" s="40">
        <v>58749</v>
      </c>
    </row>
    <row r="48" spans="1:28" ht="16.5">
      <c r="A48" s="70" t="s">
        <v>78</v>
      </c>
      <c r="B48" s="50">
        <v>8763</v>
      </c>
      <c r="C48" s="50">
        <v>7470</v>
      </c>
      <c r="D48" s="50">
        <v>7379</v>
      </c>
      <c r="E48" s="50">
        <v>6500</v>
      </c>
      <c r="F48" s="50">
        <v>888</v>
      </c>
      <c r="G48" s="50">
        <v>870</v>
      </c>
      <c r="H48" s="50">
        <v>369</v>
      </c>
      <c r="I48" s="50">
        <v>351</v>
      </c>
      <c r="J48" s="51">
        <v>933</v>
      </c>
      <c r="K48" s="55">
        <v>11.169602569658652</v>
      </c>
      <c r="L48" s="55">
        <v>11.498853193356219</v>
      </c>
      <c r="M48" s="55">
        <v>11.508109794135995</v>
      </c>
      <c r="N48" s="55">
        <v>11.892346817425032</v>
      </c>
      <c r="O48" s="55">
        <v>9.343434343434344</v>
      </c>
      <c r="P48" s="55">
        <v>9.381065343972397</v>
      </c>
      <c r="Q48" s="55">
        <v>10.57609630266552</v>
      </c>
      <c r="R48" s="55">
        <v>10.490137477585176</v>
      </c>
      <c r="S48" s="56">
        <v>9.187592319054653</v>
      </c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5.75">
      <c r="A49" s="69" t="s">
        <v>24</v>
      </c>
      <c r="B49" s="50">
        <v>1901</v>
      </c>
      <c r="C49" s="50">
        <v>1560</v>
      </c>
      <c r="D49" s="50">
        <v>1540</v>
      </c>
      <c r="E49" s="50">
        <v>1309</v>
      </c>
      <c r="F49" s="50">
        <v>222</v>
      </c>
      <c r="G49" s="50">
        <v>215</v>
      </c>
      <c r="H49" s="50">
        <v>108</v>
      </c>
      <c r="I49" s="50">
        <v>104</v>
      </c>
      <c r="J49" s="51">
        <v>245</v>
      </c>
      <c r="K49" s="55">
        <v>2.423075942590563</v>
      </c>
      <c r="L49" s="55">
        <v>2.401366931945877</v>
      </c>
      <c r="M49" s="55">
        <v>2.4017467248908297</v>
      </c>
      <c r="N49" s="55">
        <v>2.3949356898475953</v>
      </c>
      <c r="O49" s="55">
        <v>2.335858585858586</v>
      </c>
      <c r="P49" s="55">
        <v>2.3183092516713395</v>
      </c>
      <c r="Q49" s="55">
        <v>3.095442820292347</v>
      </c>
      <c r="R49" s="55">
        <v>3.1081888822474597</v>
      </c>
      <c r="S49" s="56">
        <v>2.4126046282619398</v>
      </c>
      <c r="T49" s="40">
        <v>60906</v>
      </c>
      <c r="U49" s="40">
        <v>60925</v>
      </c>
      <c r="V49" s="40">
        <v>60928</v>
      </c>
      <c r="W49" s="40">
        <v>60946</v>
      </c>
      <c r="X49" s="40">
        <v>60853</v>
      </c>
      <c r="Y49" s="40">
        <v>60880</v>
      </c>
      <c r="Z49" s="40">
        <v>60725</v>
      </c>
      <c r="AA49" s="40">
        <v>60703</v>
      </c>
      <c r="AB49" s="40">
        <v>60834</v>
      </c>
    </row>
    <row r="50" spans="1:28" ht="15.75">
      <c r="A50" s="69" t="s">
        <v>25</v>
      </c>
      <c r="B50" s="50">
        <v>1254</v>
      </c>
      <c r="C50" s="50">
        <v>1096</v>
      </c>
      <c r="D50" s="50">
        <v>1075</v>
      </c>
      <c r="E50" s="50">
        <v>949</v>
      </c>
      <c r="F50" s="50">
        <v>122</v>
      </c>
      <c r="G50" s="50">
        <v>117</v>
      </c>
      <c r="H50" s="50">
        <v>33</v>
      </c>
      <c r="I50" s="50">
        <v>30</v>
      </c>
      <c r="J50" s="51">
        <v>132</v>
      </c>
      <c r="K50" s="55">
        <v>1.5983888648125018</v>
      </c>
      <c r="L50" s="55">
        <v>1.6871142034696676</v>
      </c>
      <c r="M50" s="55">
        <v>1.6765439800374298</v>
      </c>
      <c r="N50" s="55">
        <v>1.7362826353440548</v>
      </c>
      <c r="O50" s="55">
        <v>1.2836700336700337</v>
      </c>
      <c r="P50" s="55">
        <v>1.2615915462583567</v>
      </c>
      <c r="Q50" s="55">
        <v>0.9458297506448838</v>
      </c>
      <c r="R50" s="55">
        <v>0.8965929468021518</v>
      </c>
      <c r="S50" s="56">
        <v>1.2998522895125553</v>
      </c>
      <c r="T50" s="40">
        <v>63668</v>
      </c>
      <c r="U50" s="40">
        <v>63675</v>
      </c>
      <c r="V50" s="40">
        <v>63672</v>
      </c>
      <c r="W50" s="40">
        <v>63679</v>
      </c>
      <c r="X50" s="40">
        <v>63589</v>
      </c>
      <c r="Y50" s="40">
        <v>63613</v>
      </c>
      <c r="Z50" s="40" t="s">
        <v>44</v>
      </c>
      <c r="AA50" s="40" t="s">
        <v>44</v>
      </c>
      <c r="AB50" s="40">
        <v>63615</v>
      </c>
    </row>
    <row r="51" spans="1:28" ht="15.75">
      <c r="A51" s="69" t="s">
        <v>26</v>
      </c>
      <c r="B51" s="50">
        <v>1633</v>
      </c>
      <c r="C51" s="50">
        <v>1360</v>
      </c>
      <c r="D51" s="50">
        <v>1352</v>
      </c>
      <c r="E51" s="50">
        <v>1201</v>
      </c>
      <c r="F51" s="50">
        <v>190</v>
      </c>
      <c r="G51" s="50">
        <v>190</v>
      </c>
      <c r="H51" s="50">
        <v>80</v>
      </c>
      <c r="I51" s="50">
        <v>76</v>
      </c>
      <c r="J51" s="51">
        <v>161</v>
      </c>
      <c r="K51" s="55">
        <v>2.0814744946083055</v>
      </c>
      <c r="L51" s="55">
        <v>2.0934993765682</v>
      </c>
      <c r="M51" s="55">
        <v>2.108546475358702</v>
      </c>
      <c r="N51" s="55">
        <v>2.197339773496533</v>
      </c>
      <c r="O51" s="55">
        <v>1.9991582491582491</v>
      </c>
      <c r="P51" s="55">
        <v>2.0487384084537417</v>
      </c>
      <c r="Q51" s="55">
        <v>2.292920607623961</v>
      </c>
      <c r="R51" s="55">
        <v>2.2713687985654514</v>
      </c>
      <c r="S51" s="56">
        <v>1.5854258985721321</v>
      </c>
      <c r="T51" s="40">
        <v>65966</v>
      </c>
      <c r="U51" s="40">
        <v>65990</v>
      </c>
      <c r="V51" s="40">
        <v>65993</v>
      </c>
      <c r="W51" s="40">
        <v>66017</v>
      </c>
      <c r="X51" s="40">
        <v>65926</v>
      </c>
      <c r="Y51" s="40">
        <v>65923</v>
      </c>
      <c r="Z51" s="40">
        <v>65617</v>
      </c>
      <c r="AA51" s="40">
        <v>65626</v>
      </c>
      <c r="AB51" s="40">
        <v>65787</v>
      </c>
    </row>
    <row r="52" spans="1:28" ht="15.75">
      <c r="A52" s="69" t="s">
        <v>27</v>
      </c>
      <c r="B52" s="50">
        <v>1104</v>
      </c>
      <c r="C52" s="50">
        <v>973</v>
      </c>
      <c r="D52" s="50">
        <v>959</v>
      </c>
      <c r="E52" s="50">
        <v>862</v>
      </c>
      <c r="F52" s="50">
        <v>103</v>
      </c>
      <c r="G52" s="50">
        <v>103</v>
      </c>
      <c r="H52" s="50">
        <v>27</v>
      </c>
      <c r="I52" s="50">
        <v>24</v>
      </c>
      <c r="J52" s="51">
        <v>103</v>
      </c>
      <c r="K52" s="55">
        <v>1.407194024523925</v>
      </c>
      <c r="L52" s="55">
        <v>1.4977756569123963</v>
      </c>
      <c r="M52" s="55">
        <v>1.4956331877729256</v>
      </c>
      <c r="N52" s="55">
        <v>1.577108147172366</v>
      </c>
      <c r="O52" s="55">
        <v>1.0837542087542087</v>
      </c>
      <c r="P52" s="55">
        <v>1.1106318740565022</v>
      </c>
      <c r="Q52" s="55">
        <v>0.7738607050730868</v>
      </c>
      <c r="R52" s="55">
        <v>0.7172743574417215</v>
      </c>
      <c r="S52" s="56">
        <v>1.0142786804529789</v>
      </c>
      <c r="T52" s="40">
        <v>68629</v>
      </c>
      <c r="U52" s="40">
        <v>68644</v>
      </c>
      <c r="V52" s="40">
        <v>68641</v>
      </c>
      <c r="W52" s="40">
        <v>68654</v>
      </c>
      <c r="X52" s="40">
        <v>68530</v>
      </c>
      <c r="Y52" s="40">
        <v>68530</v>
      </c>
      <c r="Z52" s="40" t="s">
        <v>44</v>
      </c>
      <c r="AA52" s="40" t="s">
        <v>44</v>
      </c>
      <c r="AB52" s="40">
        <v>68556</v>
      </c>
    </row>
    <row r="53" spans="1:28" ht="15.75">
      <c r="A53" s="69" t="s">
        <v>28</v>
      </c>
      <c r="B53" s="50">
        <v>1747</v>
      </c>
      <c r="C53" s="50">
        <v>1500</v>
      </c>
      <c r="D53" s="50">
        <v>1485</v>
      </c>
      <c r="E53" s="50">
        <v>1304</v>
      </c>
      <c r="F53" s="50">
        <v>160</v>
      </c>
      <c r="G53" s="50">
        <v>156</v>
      </c>
      <c r="H53" s="50">
        <v>76</v>
      </c>
      <c r="I53" s="50">
        <v>75</v>
      </c>
      <c r="J53" s="51">
        <v>189</v>
      </c>
      <c r="K53" s="55">
        <v>2.2267825732276236</v>
      </c>
      <c r="L53" s="55">
        <v>2.309006665332574</v>
      </c>
      <c r="M53" s="55">
        <v>2.3159700561447285</v>
      </c>
      <c r="N53" s="55">
        <v>2.385787730757268</v>
      </c>
      <c r="O53" s="55">
        <v>1.6835016835016834</v>
      </c>
      <c r="P53" s="55">
        <v>1.6821220616778088</v>
      </c>
      <c r="Q53" s="55">
        <v>2.178274577242763</v>
      </c>
      <c r="R53" s="55">
        <v>2.2414823670053794</v>
      </c>
      <c r="S53" s="56">
        <v>1.861152141802068</v>
      </c>
      <c r="T53" s="40">
        <v>70961</v>
      </c>
      <c r="U53" s="40">
        <v>70970</v>
      </c>
      <c r="V53" s="40">
        <v>70973</v>
      </c>
      <c r="W53" s="40">
        <v>70996</v>
      </c>
      <c r="X53" s="40">
        <v>70976</v>
      </c>
      <c r="Y53" s="40">
        <v>70960</v>
      </c>
      <c r="Z53" s="40">
        <v>70737</v>
      </c>
      <c r="AA53" s="40">
        <v>70733</v>
      </c>
      <c r="AB53" s="40">
        <v>70817</v>
      </c>
    </row>
    <row r="54" spans="1:28" ht="15.75">
      <c r="A54" s="69" t="s">
        <v>29</v>
      </c>
      <c r="B54" s="50">
        <v>1124</v>
      </c>
      <c r="C54" s="50">
        <v>981</v>
      </c>
      <c r="D54" s="50">
        <v>968</v>
      </c>
      <c r="E54" s="50">
        <v>875</v>
      </c>
      <c r="F54" s="50">
        <v>91</v>
      </c>
      <c r="G54" s="50">
        <v>89</v>
      </c>
      <c r="H54" s="50">
        <v>45</v>
      </c>
      <c r="I54" s="50">
        <v>42</v>
      </c>
      <c r="J54" s="51">
        <v>103</v>
      </c>
      <c r="K54" s="55">
        <v>1.432686669895735</v>
      </c>
      <c r="L54" s="55">
        <v>1.5100903591275032</v>
      </c>
      <c r="M54" s="55">
        <v>1.5096693699313788</v>
      </c>
      <c r="N54" s="55">
        <v>1.6008928408072158</v>
      </c>
      <c r="O54" s="55">
        <v>0.9574915824915825</v>
      </c>
      <c r="P54" s="55">
        <v>0.9596722018546474</v>
      </c>
      <c r="Q54" s="55">
        <v>1.2897678417884781</v>
      </c>
      <c r="R54" s="55">
        <v>1.2552301255230125</v>
      </c>
      <c r="S54" s="56">
        <v>1.0142786804529789</v>
      </c>
      <c r="T54" s="40">
        <v>73654</v>
      </c>
      <c r="U54" s="40">
        <v>73651</v>
      </c>
      <c r="V54" s="40">
        <v>73654</v>
      </c>
      <c r="W54" s="40">
        <v>73644</v>
      </c>
      <c r="X54" s="40">
        <v>73699</v>
      </c>
      <c r="Y54" s="40">
        <v>73704</v>
      </c>
      <c r="Z54" s="40" t="s">
        <v>44</v>
      </c>
      <c r="AA54" s="40" t="s">
        <v>44</v>
      </c>
      <c r="AB54" s="40">
        <v>73758</v>
      </c>
    </row>
    <row r="55" spans="1:28" ht="16.5">
      <c r="A55" s="70" t="s">
        <v>79</v>
      </c>
      <c r="B55" s="50">
        <v>4892</v>
      </c>
      <c r="C55" s="50">
        <v>4204</v>
      </c>
      <c r="D55" s="50">
        <v>4147</v>
      </c>
      <c r="E55" s="50">
        <v>3687</v>
      </c>
      <c r="F55" s="50">
        <v>429</v>
      </c>
      <c r="G55" s="50">
        <v>423</v>
      </c>
      <c r="H55" s="50">
        <v>233</v>
      </c>
      <c r="I55" s="50">
        <v>219</v>
      </c>
      <c r="J55" s="51">
        <v>493</v>
      </c>
      <c r="K55" s="55">
        <v>6.235501057944783</v>
      </c>
      <c r="L55" s="55">
        <v>6.47137601403876</v>
      </c>
      <c r="M55" s="55">
        <v>6.4675608234560205</v>
      </c>
      <c r="N55" s="55">
        <v>6.745705033207091</v>
      </c>
      <c r="O55" s="55">
        <v>4.513888888888888</v>
      </c>
      <c r="P55" s="55">
        <v>4.561138667241751</v>
      </c>
      <c r="Q55" s="55">
        <v>6.678131269704786</v>
      </c>
      <c r="R55" s="55">
        <v>6.545128511655708</v>
      </c>
      <c r="S55" s="56">
        <v>4.854751354012802</v>
      </c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5.75">
      <c r="A56" s="69" t="s">
        <v>30</v>
      </c>
      <c r="B56" s="50">
        <v>1495</v>
      </c>
      <c r="C56" s="50">
        <v>1290</v>
      </c>
      <c r="D56" s="50">
        <v>1269</v>
      </c>
      <c r="E56" s="50">
        <v>1109</v>
      </c>
      <c r="F56" s="50">
        <v>119</v>
      </c>
      <c r="G56" s="50">
        <v>118</v>
      </c>
      <c r="H56" s="50">
        <v>69</v>
      </c>
      <c r="I56" s="50">
        <v>68</v>
      </c>
      <c r="J56" s="51">
        <v>172</v>
      </c>
      <c r="K56" s="55">
        <v>1.9055752415428149</v>
      </c>
      <c r="L56" s="55">
        <v>1.9857457321860135</v>
      </c>
      <c r="M56" s="55">
        <v>1.979101684341859</v>
      </c>
      <c r="N56" s="55">
        <v>2.0290173262345172</v>
      </c>
      <c r="O56" s="55">
        <v>1.2521043771043772</v>
      </c>
      <c r="P56" s="55">
        <v>1.2723743799870606</v>
      </c>
      <c r="Q56" s="55">
        <v>1.9776440240756663</v>
      </c>
      <c r="R56" s="55">
        <v>2.0322773460848773</v>
      </c>
      <c r="S56" s="56">
        <v>1.693746922698178</v>
      </c>
      <c r="T56" s="40">
        <v>76011</v>
      </c>
      <c r="U56" s="40">
        <v>76044</v>
      </c>
      <c r="V56" s="40">
        <v>76048</v>
      </c>
      <c r="W56" s="40">
        <v>76062</v>
      </c>
      <c r="X56" s="40">
        <v>75791</v>
      </c>
      <c r="Y56" s="40">
        <v>75797</v>
      </c>
      <c r="Z56" s="40" t="s">
        <v>44</v>
      </c>
      <c r="AA56" s="40" t="s">
        <v>44</v>
      </c>
      <c r="AB56" s="40">
        <v>75956</v>
      </c>
    </row>
    <row r="57" spans="1:28" ht="15.75">
      <c r="A57" s="69" t="s">
        <v>31</v>
      </c>
      <c r="B57" s="50">
        <v>994</v>
      </c>
      <c r="C57" s="50">
        <v>852</v>
      </c>
      <c r="D57" s="50">
        <v>840</v>
      </c>
      <c r="E57" s="50">
        <v>737</v>
      </c>
      <c r="F57" s="50">
        <v>99</v>
      </c>
      <c r="G57" s="50">
        <v>95</v>
      </c>
      <c r="H57" s="50">
        <v>40</v>
      </c>
      <c r="I57" s="50">
        <v>34</v>
      </c>
      <c r="J57" s="51">
        <v>110</v>
      </c>
      <c r="K57" s="55">
        <v>1.2669844749789687</v>
      </c>
      <c r="L57" s="55">
        <v>1.311515785908902</v>
      </c>
      <c r="M57" s="55">
        <v>1.3100436681222707</v>
      </c>
      <c r="N57" s="55">
        <v>1.3484091699141922</v>
      </c>
      <c r="O57" s="55">
        <v>1.0416666666666665</v>
      </c>
      <c r="P57" s="55">
        <v>1.0243692042268708</v>
      </c>
      <c r="Q57" s="55">
        <v>1.1464603038119805</v>
      </c>
      <c r="R57" s="55">
        <v>1.0161386730424387</v>
      </c>
      <c r="S57" s="56">
        <v>1.083210241260463</v>
      </c>
      <c r="T57" s="40">
        <v>78692</v>
      </c>
      <c r="U57" s="40">
        <v>78704</v>
      </c>
      <c r="V57" s="40">
        <v>78702</v>
      </c>
      <c r="W57" s="40">
        <v>78713</v>
      </c>
      <c r="X57" s="40">
        <v>78717</v>
      </c>
      <c r="Y57" s="40">
        <v>78702</v>
      </c>
      <c r="Z57" s="40" t="s">
        <v>44</v>
      </c>
      <c r="AA57" s="40" t="s">
        <v>44</v>
      </c>
      <c r="AB57" s="40">
        <v>78643</v>
      </c>
    </row>
    <row r="58" spans="1:28" ht="15.75">
      <c r="A58" s="69" t="s">
        <v>32</v>
      </c>
      <c r="B58" s="50">
        <v>1402</v>
      </c>
      <c r="C58" s="50">
        <v>1186</v>
      </c>
      <c r="D58" s="50">
        <v>1172</v>
      </c>
      <c r="E58" s="50">
        <v>1062</v>
      </c>
      <c r="F58" s="50">
        <v>139</v>
      </c>
      <c r="G58" s="50">
        <v>139</v>
      </c>
      <c r="H58" s="50">
        <v>74</v>
      </c>
      <c r="I58" s="50">
        <v>71</v>
      </c>
      <c r="J58" s="51">
        <v>117</v>
      </c>
      <c r="K58" s="55">
        <v>1.7870344405638974</v>
      </c>
      <c r="L58" s="55">
        <v>1.8256546033896217</v>
      </c>
      <c r="M58" s="55">
        <v>1.8278228321896444</v>
      </c>
      <c r="N58" s="55">
        <v>1.9430265107854439</v>
      </c>
      <c r="O58" s="55">
        <v>1.4625420875420874</v>
      </c>
      <c r="P58" s="55">
        <v>1.4988138882898425</v>
      </c>
      <c r="Q58" s="55">
        <v>2.1209515620521637</v>
      </c>
      <c r="R58" s="55">
        <v>2.121936640765093</v>
      </c>
      <c r="S58" s="56">
        <v>1.1521418020679468</v>
      </c>
      <c r="T58" s="40">
        <v>80942</v>
      </c>
      <c r="U58" s="40">
        <v>80991</v>
      </c>
      <c r="V58" s="40">
        <v>80987</v>
      </c>
      <c r="W58" s="40">
        <v>80995</v>
      </c>
      <c r="X58" s="40">
        <v>80667</v>
      </c>
      <c r="Y58" s="40">
        <v>80667</v>
      </c>
      <c r="Z58" s="40" t="s">
        <v>44</v>
      </c>
      <c r="AA58" s="40" t="s">
        <v>44</v>
      </c>
      <c r="AB58" s="40">
        <v>80889</v>
      </c>
    </row>
    <row r="59" spans="1:28" ht="15.75">
      <c r="A59" s="69" t="s">
        <v>33</v>
      </c>
      <c r="B59" s="50">
        <v>1001</v>
      </c>
      <c r="C59" s="50">
        <v>876</v>
      </c>
      <c r="D59" s="50">
        <v>866</v>
      </c>
      <c r="E59" s="50">
        <v>779</v>
      </c>
      <c r="F59" s="50">
        <v>72</v>
      </c>
      <c r="G59" s="50">
        <v>71</v>
      </c>
      <c r="H59" s="50">
        <v>50</v>
      </c>
      <c r="I59" s="50">
        <v>46</v>
      </c>
      <c r="J59" s="51">
        <v>94</v>
      </c>
      <c r="K59" s="55">
        <v>1.2759069008591022</v>
      </c>
      <c r="L59" s="55">
        <v>1.3484598925542233</v>
      </c>
      <c r="M59" s="55">
        <v>1.3505926388022458</v>
      </c>
      <c r="N59" s="55">
        <v>1.4252520262729385</v>
      </c>
      <c r="O59" s="55">
        <v>0.7575757575757576</v>
      </c>
      <c r="P59" s="55">
        <v>0.7655811947379771</v>
      </c>
      <c r="Q59" s="55">
        <v>1.4330753797649758</v>
      </c>
      <c r="R59" s="55">
        <v>1.3747758517632995</v>
      </c>
      <c r="S59" s="56">
        <v>0.9256523879862137</v>
      </c>
      <c r="T59" s="40">
        <v>83600</v>
      </c>
      <c r="U59" s="40">
        <v>83598</v>
      </c>
      <c r="V59" s="40">
        <v>83594</v>
      </c>
      <c r="W59" s="40">
        <v>83589</v>
      </c>
      <c r="X59" s="40" t="s">
        <v>44</v>
      </c>
      <c r="Y59" s="40" t="s">
        <v>44</v>
      </c>
      <c r="Z59" s="40" t="s">
        <v>44</v>
      </c>
      <c r="AA59" s="40" t="s">
        <v>44</v>
      </c>
      <c r="AB59" s="40">
        <v>83633</v>
      </c>
    </row>
    <row r="60" spans="1:28" ht="16.5">
      <c r="A60" s="70" t="s">
        <v>80</v>
      </c>
      <c r="B60" s="50">
        <v>5709</v>
      </c>
      <c r="C60" s="50">
        <v>4990</v>
      </c>
      <c r="D60" s="50">
        <v>4936</v>
      </c>
      <c r="E60" s="50">
        <v>4509</v>
      </c>
      <c r="F60" s="50">
        <v>453</v>
      </c>
      <c r="G60" s="50">
        <v>440</v>
      </c>
      <c r="H60" s="50">
        <v>250</v>
      </c>
      <c r="I60" s="50">
        <v>238</v>
      </c>
      <c r="J60" s="51">
        <v>453</v>
      </c>
      <c r="K60" s="55">
        <v>7.276875621383231</v>
      </c>
      <c r="L60" s="55">
        <v>7.681295506673029</v>
      </c>
      <c r="M60" s="55">
        <v>7.698066126013724</v>
      </c>
      <c r="N60" s="55">
        <v>8.249629507656842</v>
      </c>
      <c r="O60" s="55">
        <v>4.766414141414142</v>
      </c>
      <c r="P60" s="55">
        <v>4.744446840629717</v>
      </c>
      <c r="Q60" s="55">
        <v>7.165376898824878</v>
      </c>
      <c r="R60" s="55">
        <v>7.112970711297072</v>
      </c>
      <c r="S60" s="56">
        <v>4.460856720827179</v>
      </c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.75">
      <c r="A61" s="69" t="s">
        <v>34</v>
      </c>
      <c r="B61" s="50">
        <v>1177</v>
      </c>
      <c r="C61" s="50">
        <v>1031</v>
      </c>
      <c r="D61" s="50">
        <v>1019</v>
      </c>
      <c r="E61" s="50">
        <v>943</v>
      </c>
      <c r="F61" s="50">
        <v>101</v>
      </c>
      <c r="G61" s="50">
        <v>99</v>
      </c>
      <c r="H61" s="50">
        <v>45</v>
      </c>
      <c r="I61" s="50">
        <v>40</v>
      </c>
      <c r="J61" s="51">
        <v>85</v>
      </c>
      <c r="K61" s="55">
        <v>1.5002421801310322</v>
      </c>
      <c r="L61" s="55">
        <v>1.5870572479719225</v>
      </c>
      <c r="M61" s="55">
        <v>1.589207735495945</v>
      </c>
      <c r="N61" s="55">
        <v>1.7253050844356626</v>
      </c>
      <c r="O61" s="55">
        <v>1.0627104377104377</v>
      </c>
      <c r="P61" s="55">
        <v>1.0675005391416863</v>
      </c>
      <c r="Q61" s="55">
        <v>1.2897678417884781</v>
      </c>
      <c r="R61" s="55">
        <v>1.1954572624028692</v>
      </c>
      <c r="S61" s="56">
        <v>0.8370260955194485</v>
      </c>
      <c r="T61" s="40">
        <v>85963</v>
      </c>
      <c r="U61" s="40">
        <v>85977</v>
      </c>
      <c r="V61" s="40">
        <v>85981</v>
      </c>
      <c r="W61" s="40">
        <v>85986</v>
      </c>
      <c r="X61" s="40">
        <v>85960</v>
      </c>
      <c r="Y61" s="40">
        <v>85965</v>
      </c>
      <c r="Z61" s="40" t="s">
        <v>44</v>
      </c>
      <c r="AA61" s="40" t="s">
        <v>44</v>
      </c>
      <c r="AB61" s="40">
        <v>85923</v>
      </c>
    </row>
    <row r="62" spans="1:28" ht="15.75">
      <c r="A62" s="69" t="s">
        <v>35</v>
      </c>
      <c r="B62" s="50">
        <v>824</v>
      </c>
      <c r="C62" s="50">
        <v>704</v>
      </c>
      <c r="D62" s="50">
        <v>698</v>
      </c>
      <c r="E62" s="50">
        <v>643</v>
      </c>
      <c r="F62" s="50">
        <v>75</v>
      </c>
      <c r="G62" s="50">
        <v>72</v>
      </c>
      <c r="H62" s="50">
        <v>42</v>
      </c>
      <c r="I62" s="50">
        <v>41</v>
      </c>
      <c r="J62" s="51">
        <v>55</v>
      </c>
      <c r="K62" s="55">
        <v>1.0502969893185816</v>
      </c>
      <c r="L62" s="55">
        <v>1.0836937949294214</v>
      </c>
      <c r="M62" s="55">
        <v>1.0885839051777917</v>
      </c>
      <c r="N62" s="55">
        <v>1.1764275390160455</v>
      </c>
      <c r="O62" s="55">
        <v>0.7891414141414141</v>
      </c>
      <c r="P62" s="55">
        <v>0.7763640284666811</v>
      </c>
      <c r="Q62" s="55">
        <v>1.2037833190025795</v>
      </c>
      <c r="R62" s="55">
        <v>1.225343693962941</v>
      </c>
      <c r="S62" s="56">
        <v>0.5416051206302315</v>
      </c>
      <c r="T62" s="40">
        <v>88618</v>
      </c>
      <c r="U62" s="40">
        <v>88623</v>
      </c>
      <c r="V62" s="40">
        <v>88620</v>
      </c>
      <c r="W62" s="40">
        <v>88632</v>
      </c>
      <c r="X62" s="40" t="s">
        <v>44</v>
      </c>
      <c r="Y62" s="40" t="s">
        <v>44</v>
      </c>
      <c r="Z62" s="40" t="s">
        <v>44</v>
      </c>
      <c r="AA62" s="40" t="s">
        <v>44</v>
      </c>
      <c r="AB62" s="40" t="s">
        <v>44</v>
      </c>
    </row>
    <row r="63" spans="1:28" ht="15.75">
      <c r="A63" s="69" t="s">
        <v>36</v>
      </c>
      <c r="B63" s="50">
        <v>1168</v>
      </c>
      <c r="C63" s="50">
        <v>997</v>
      </c>
      <c r="D63" s="50">
        <v>979</v>
      </c>
      <c r="E63" s="50">
        <v>875</v>
      </c>
      <c r="F63" s="50">
        <v>99</v>
      </c>
      <c r="G63" s="50">
        <v>94</v>
      </c>
      <c r="H63" s="50">
        <v>70</v>
      </c>
      <c r="I63" s="50">
        <v>68</v>
      </c>
      <c r="J63" s="51">
        <v>116</v>
      </c>
      <c r="K63" s="55">
        <v>1.4887704897137175</v>
      </c>
      <c r="L63" s="55">
        <v>1.5347197635577174</v>
      </c>
      <c r="M63" s="55">
        <v>1.5268247036805989</v>
      </c>
      <c r="N63" s="55">
        <v>1.6008928408072158</v>
      </c>
      <c r="O63" s="55">
        <v>1.0416666666666665</v>
      </c>
      <c r="P63" s="55">
        <v>1.013586370498167</v>
      </c>
      <c r="Q63" s="55">
        <v>2.0063055316709657</v>
      </c>
      <c r="R63" s="55">
        <v>2.0322773460848773</v>
      </c>
      <c r="S63" s="56">
        <v>1.1422944362383063</v>
      </c>
      <c r="T63" s="40">
        <v>90994</v>
      </c>
      <c r="U63" s="40">
        <v>90990</v>
      </c>
      <c r="V63" s="40">
        <v>90997</v>
      </c>
      <c r="W63" s="40">
        <v>91018</v>
      </c>
      <c r="X63" s="40">
        <v>90916</v>
      </c>
      <c r="Y63" s="40">
        <v>90942</v>
      </c>
      <c r="Z63" s="40" t="s">
        <v>44</v>
      </c>
      <c r="AA63" s="40" t="s">
        <v>44</v>
      </c>
      <c r="AB63" s="40">
        <v>90782</v>
      </c>
    </row>
    <row r="64" spans="1:28" ht="15.75">
      <c r="A64" s="69" t="s">
        <v>37</v>
      </c>
      <c r="B64" s="50">
        <v>824</v>
      </c>
      <c r="C64" s="50">
        <v>725</v>
      </c>
      <c r="D64" s="50">
        <v>720</v>
      </c>
      <c r="E64" s="50">
        <v>658</v>
      </c>
      <c r="F64" s="50">
        <v>65</v>
      </c>
      <c r="G64" s="50">
        <v>65</v>
      </c>
      <c r="H64" s="50">
        <v>28</v>
      </c>
      <c r="I64" s="50">
        <v>25</v>
      </c>
      <c r="J64" s="51">
        <v>62</v>
      </c>
      <c r="K64" s="55">
        <v>1.0502969893185816</v>
      </c>
      <c r="L64" s="55">
        <v>1.1160198882440775</v>
      </c>
      <c r="M64" s="55">
        <v>1.122894572676232</v>
      </c>
      <c r="N64" s="55">
        <v>1.2038714162870263</v>
      </c>
      <c r="O64" s="55">
        <v>0.6839225589225589</v>
      </c>
      <c r="P64" s="55">
        <v>0.7008841923657537</v>
      </c>
      <c r="Q64" s="55">
        <v>0.8025222126683863</v>
      </c>
      <c r="R64" s="55">
        <v>0.7471607890017932</v>
      </c>
      <c r="S64" s="56">
        <v>0.6105366814377154</v>
      </c>
      <c r="T64" s="40">
        <v>93677</v>
      </c>
      <c r="U64" s="40">
        <v>93689</v>
      </c>
      <c r="V64" s="40">
        <v>93688</v>
      </c>
      <c r="W64" s="40">
        <v>93693</v>
      </c>
      <c r="X64" s="40" t="s">
        <v>44</v>
      </c>
      <c r="Y64" s="40" t="s">
        <v>44</v>
      </c>
      <c r="Z64" s="40" t="s">
        <v>44</v>
      </c>
      <c r="AA64" s="40" t="s">
        <v>44</v>
      </c>
      <c r="AB64" s="40" t="s">
        <v>44</v>
      </c>
    </row>
    <row r="65" spans="1:28" ht="15.75">
      <c r="A65" s="69" t="s">
        <v>38</v>
      </c>
      <c r="B65" s="50">
        <v>964</v>
      </c>
      <c r="C65" s="50">
        <v>855</v>
      </c>
      <c r="D65" s="50">
        <v>847</v>
      </c>
      <c r="E65" s="50">
        <v>776</v>
      </c>
      <c r="F65" s="50">
        <v>64</v>
      </c>
      <c r="G65" s="50">
        <v>64</v>
      </c>
      <c r="H65" s="50">
        <v>40</v>
      </c>
      <c r="I65" s="50">
        <v>40</v>
      </c>
      <c r="J65" s="51">
        <v>73</v>
      </c>
      <c r="K65" s="55">
        <v>1.2287455069212532</v>
      </c>
      <c r="L65" s="55">
        <v>1.3161337992395672</v>
      </c>
      <c r="M65" s="55">
        <v>1.3209606986899562</v>
      </c>
      <c r="N65" s="55">
        <v>1.4197632508187423</v>
      </c>
      <c r="O65" s="55">
        <v>0.6734006734006733</v>
      </c>
      <c r="P65" s="55">
        <v>0.6901013586370498</v>
      </c>
      <c r="Q65" s="55">
        <v>1.1464603038119805</v>
      </c>
      <c r="R65" s="55">
        <v>1.1954572624028692</v>
      </c>
      <c r="S65" s="56">
        <v>0.7188577055637617</v>
      </c>
      <c r="T65" s="40">
        <v>96047</v>
      </c>
      <c r="U65" s="40">
        <v>96037</v>
      </c>
      <c r="V65" s="40">
        <v>96038</v>
      </c>
      <c r="W65" s="40">
        <v>96042</v>
      </c>
      <c r="X65" s="40" t="s">
        <v>44</v>
      </c>
      <c r="Y65" s="40" t="s">
        <v>44</v>
      </c>
      <c r="Z65" s="40" t="s">
        <v>44</v>
      </c>
      <c r="AA65" s="40" t="s">
        <v>44</v>
      </c>
      <c r="AB65" s="40" t="s">
        <v>44</v>
      </c>
    </row>
    <row r="66" spans="1:28" ht="15.75">
      <c r="A66" s="69" t="s">
        <v>39</v>
      </c>
      <c r="B66" s="50">
        <v>752</v>
      </c>
      <c r="C66" s="50">
        <v>678</v>
      </c>
      <c r="D66" s="50">
        <v>673</v>
      </c>
      <c r="E66" s="50">
        <v>614</v>
      </c>
      <c r="F66" s="50">
        <v>49</v>
      </c>
      <c r="G66" s="50">
        <v>46</v>
      </c>
      <c r="H66" s="50">
        <v>25</v>
      </c>
      <c r="I66" s="50">
        <v>24</v>
      </c>
      <c r="J66" s="51">
        <v>62</v>
      </c>
      <c r="K66" s="55">
        <v>0.9585234659800648</v>
      </c>
      <c r="L66" s="55">
        <v>1.0436710127303235</v>
      </c>
      <c r="M66" s="55">
        <v>1.0495945102932003</v>
      </c>
      <c r="N66" s="55">
        <v>1.1233693762921493</v>
      </c>
      <c r="O66" s="55">
        <v>0.5155723905723906</v>
      </c>
      <c r="P66" s="55">
        <v>0.4960103515203796</v>
      </c>
      <c r="Q66" s="55">
        <v>0.7165376898824879</v>
      </c>
      <c r="R66" s="55">
        <v>0.7172743574417215</v>
      </c>
      <c r="S66" s="56">
        <v>0.6105366814377154</v>
      </c>
      <c r="T66" s="40">
        <v>98651</v>
      </c>
      <c r="U66" s="40">
        <v>98648</v>
      </c>
      <c r="V66" s="40">
        <v>98647</v>
      </c>
      <c r="W66" s="40">
        <v>98659</v>
      </c>
      <c r="X66" s="40" t="s">
        <v>44</v>
      </c>
      <c r="Y66" s="40" t="s">
        <v>44</v>
      </c>
      <c r="Z66" s="40" t="s">
        <v>44</v>
      </c>
      <c r="AA66" s="40" t="s">
        <v>44</v>
      </c>
      <c r="AB66" s="40" t="s">
        <v>44</v>
      </c>
    </row>
    <row r="67" spans="1:28" ht="15.75">
      <c r="A67" s="68" t="s">
        <v>40</v>
      </c>
      <c r="B67" s="50">
        <v>11332</v>
      </c>
      <c r="C67" s="50">
        <v>9829</v>
      </c>
      <c r="D67" s="50">
        <v>9704</v>
      </c>
      <c r="E67" s="50">
        <v>8971</v>
      </c>
      <c r="F67" s="50">
        <v>793</v>
      </c>
      <c r="G67" s="50">
        <v>763</v>
      </c>
      <c r="H67" s="50">
        <v>709</v>
      </c>
      <c r="I67" s="50">
        <v>671</v>
      </c>
      <c r="J67" s="51">
        <v>778</v>
      </c>
      <c r="K67" s="55">
        <v>14.444132867667678</v>
      </c>
      <c r="L67" s="55">
        <v>15.130151009035913</v>
      </c>
      <c r="M67" s="55">
        <v>15.134123518402994</v>
      </c>
      <c r="N67" s="55">
        <v>16.41326819986461</v>
      </c>
      <c r="O67" s="55">
        <v>8.343855218855218</v>
      </c>
      <c r="P67" s="55">
        <v>8.227302135001079</v>
      </c>
      <c r="Q67" s="55">
        <v>20.321008885067354</v>
      </c>
      <c r="R67" s="55">
        <v>20.053795576808128</v>
      </c>
      <c r="S67" s="56">
        <v>7.661250615460364</v>
      </c>
      <c r="T67" s="40">
        <v>119691</v>
      </c>
      <c r="U67" s="40">
        <v>119632</v>
      </c>
      <c r="V67" s="40">
        <v>119625</v>
      </c>
      <c r="W67" s="40">
        <v>119665</v>
      </c>
      <c r="X67" s="40">
        <v>118612</v>
      </c>
      <c r="Y67" s="40">
        <v>118520</v>
      </c>
      <c r="Z67" s="40">
        <v>121853</v>
      </c>
      <c r="AA67" s="40">
        <v>121806</v>
      </c>
      <c r="AB67" s="40">
        <v>119226</v>
      </c>
    </row>
    <row r="68" spans="1:28" ht="15.75">
      <c r="A68" s="68" t="s">
        <v>41</v>
      </c>
      <c r="B68" s="50">
        <v>4114</v>
      </c>
      <c r="C68" s="50">
        <v>3589</v>
      </c>
      <c r="D68" s="50">
        <v>3557</v>
      </c>
      <c r="E68" s="50">
        <v>3324</v>
      </c>
      <c r="F68" s="50">
        <v>226</v>
      </c>
      <c r="G68" s="50">
        <v>216</v>
      </c>
      <c r="H68" s="50">
        <v>284</v>
      </c>
      <c r="I68" s="50">
        <v>277</v>
      </c>
      <c r="J68" s="51">
        <v>250</v>
      </c>
      <c r="K68" s="55">
        <v>5.2438371529813645</v>
      </c>
      <c r="L68" s="55">
        <v>5.524683281252405</v>
      </c>
      <c r="M68" s="55">
        <v>5.5474111041796625</v>
      </c>
      <c r="N68" s="55">
        <v>6.081563203249355</v>
      </c>
      <c r="O68" s="55">
        <v>2.377946127946128</v>
      </c>
      <c r="P68" s="55">
        <v>2.329092085400043</v>
      </c>
      <c r="Q68" s="55">
        <v>8.139868157065061</v>
      </c>
      <c r="R68" s="55">
        <v>8.278541542139868</v>
      </c>
      <c r="S68" s="56">
        <v>2.461841457410143</v>
      </c>
      <c r="T68" s="40">
        <v>169713</v>
      </c>
      <c r="U68" s="40">
        <v>169567</v>
      </c>
      <c r="V68" s="40">
        <v>169557</v>
      </c>
      <c r="W68" s="40">
        <v>169588</v>
      </c>
      <c r="X68" s="40">
        <v>173001</v>
      </c>
      <c r="Y68" s="40">
        <v>173282</v>
      </c>
      <c r="Z68" s="40">
        <v>168788</v>
      </c>
      <c r="AA68" s="40">
        <v>168844</v>
      </c>
      <c r="AB68" s="40">
        <v>168597</v>
      </c>
    </row>
    <row r="69" spans="1:28" ht="15.75">
      <c r="A69" s="68" t="s">
        <v>42</v>
      </c>
      <c r="B69" s="50">
        <v>1562</v>
      </c>
      <c r="C69" s="50">
        <v>1379</v>
      </c>
      <c r="D69" s="50">
        <v>1371</v>
      </c>
      <c r="E69" s="50">
        <v>1321</v>
      </c>
      <c r="F69" s="50">
        <v>72</v>
      </c>
      <c r="G69" s="50">
        <v>69</v>
      </c>
      <c r="H69" s="50">
        <v>110</v>
      </c>
      <c r="I69" s="50">
        <v>109</v>
      </c>
      <c r="J69" s="51">
        <v>52</v>
      </c>
      <c r="K69" s="55">
        <v>1.990975603538379</v>
      </c>
      <c r="L69" s="55">
        <v>2.1227467943290796</v>
      </c>
      <c r="M69" s="55">
        <v>2.1381784154709917</v>
      </c>
      <c r="N69" s="55">
        <v>2.4168907916643794</v>
      </c>
      <c r="O69" s="55">
        <v>0.7575757575757576</v>
      </c>
      <c r="P69" s="55">
        <v>0.7440155272805693</v>
      </c>
      <c r="Q69" s="55">
        <v>3.1527658354829464</v>
      </c>
      <c r="R69" s="55">
        <v>3.257621040047818</v>
      </c>
      <c r="S69" s="56">
        <v>0.5120630231413097</v>
      </c>
      <c r="T69" s="40">
        <v>219672</v>
      </c>
      <c r="U69" s="40">
        <v>219463</v>
      </c>
      <c r="V69" s="40">
        <v>219478</v>
      </c>
      <c r="W69" s="40">
        <v>219417</v>
      </c>
      <c r="X69" s="40" t="s">
        <v>44</v>
      </c>
      <c r="Y69" s="40" t="s">
        <v>44</v>
      </c>
      <c r="Z69" s="40">
        <v>223372</v>
      </c>
      <c r="AA69" s="40">
        <v>223284</v>
      </c>
      <c r="AB69" s="40" t="s">
        <v>44</v>
      </c>
    </row>
    <row r="70" spans="1:28" ht="15.75">
      <c r="A70" s="68" t="s">
        <v>43</v>
      </c>
      <c r="B70" s="50">
        <v>1993</v>
      </c>
      <c r="C70" s="50">
        <v>1770</v>
      </c>
      <c r="D70" s="50">
        <v>1756</v>
      </c>
      <c r="E70" s="50">
        <v>1692</v>
      </c>
      <c r="F70" s="50">
        <v>72</v>
      </c>
      <c r="G70" s="50">
        <v>67</v>
      </c>
      <c r="H70" s="50">
        <v>152</v>
      </c>
      <c r="I70" s="50">
        <v>151</v>
      </c>
      <c r="J70" s="51">
        <v>70</v>
      </c>
      <c r="K70" s="55">
        <v>2.5403421113008897</v>
      </c>
      <c r="L70" s="55">
        <v>2.724627865092437</v>
      </c>
      <c r="M70" s="55">
        <v>2.7386150966936995</v>
      </c>
      <c r="N70" s="55">
        <v>3.0956693561666393</v>
      </c>
      <c r="O70" s="55">
        <v>0.7575757575757576</v>
      </c>
      <c r="P70" s="55">
        <v>0.7224498598231616</v>
      </c>
      <c r="Q70" s="55">
        <v>4.356549154485526</v>
      </c>
      <c r="R70" s="55">
        <v>4.512851165570831</v>
      </c>
      <c r="S70" s="56">
        <v>0.6893156080748399</v>
      </c>
      <c r="T70" s="40">
        <v>444729</v>
      </c>
      <c r="U70" s="40">
        <v>438970</v>
      </c>
      <c r="V70" s="40">
        <v>439023</v>
      </c>
      <c r="W70" s="40">
        <v>435166</v>
      </c>
      <c r="X70" s="40" t="s">
        <v>44</v>
      </c>
      <c r="Y70" s="40" t="s">
        <v>44</v>
      </c>
      <c r="Z70" s="40">
        <v>455811</v>
      </c>
      <c r="AA70" s="40">
        <v>456165</v>
      </c>
      <c r="AB70" s="40" t="s">
        <v>44</v>
      </c>
    </row>
    <row r="71" spans="1:28" ht="15.75">
      <c r="A71" s="68"/>
      <c r="B71" s="44"/>
      <c r="C71" s="44"/>
      <c r="D71" s="44"/>
      <c r="E71" s="44"/>
      <c r="F71" s="44"/>
      <c r="G71" s="44"/>
      <c r="H71" s="44"/>
      <c r="I71" s="44"/>
      <c r="J71" s="57"/>
      <c r="K71" s="58"/>
      <c r="L71" s="44"/>
      <c r="M71" s="44"/>
      <c r="N71" s="44"/>
      <c r="O71" s="44"/>
      <c r="P71" s="44"/>
      <c r="Q71" s="44"/>
      <c r="R71" s="44"/>
      <c r="S71" s="57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ht="16.5">
      <c r="A72" s="67" t="s">
        <v>82</v>
      </c>
      <c r="B72" s="48">
        <v>77315</v>
      </c>
      <c r="C72" s="48">
        <v>80128</v>
      </c>
      <c r="D72" s="48">
        <v>80271</v>
      </c>
      <c r="E72" s="48">
        <v>84978</v>
      </c>
      <c r="F72" s="48">
        <v>52876</v>
      </c>
      <c r="G72" s="48">
        <v>52463</v>
      </c>
      <c r="H72" s="48">
        <v>97164</v>
      </c>
      <c r="I72" s="48">
        <v>97823</v>
      </c>
      <c r="J72" s="49">
        <v>52634</v>
      </c>
      <c r="K72" s="58"/>
      <c r="L72" s="44"/>
      <c r="M72" s="44"/>
      <c r="N72" s="44"/>
      <c r="O72" s="44"/>
      <c r="P72" s="44"/>
      <c r="Q72" s="44"/>
      <c r="R72" s="44"/>
      <c r="S72" s="57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ht="15.75">
      <c r="A73" s="47"/>
      <c r="B73" s="45"/>
      <c r="C73" s="45"/>
      <c r="D73" s="45"/>
      <c r="E73" s="45"/>
      <c r="F73" s="45"/>
      <c r="G73" s="45"/>
      <c r="H73" s="45"/>
      <c r="I73" s="45"/>
      <c r="J73" s="47"/>
      <c r="K73" s="52"/>
      <c r="L73" s="45"/>
      <c r="M73" s="45"/>
      <c r="N73" s="45"/>
      <c r="O73" s="45"/>
      <c r="P73" s="45"/>
      <c r="Q73" s="45"/>
      <c r="R73" s="45"/>
      <c r="S73" s="47"/>
      <c r="T73" s="41"/>
      <c r="U73" s="41"/>
      <c r="V73" s="41"/>
      <c r="W73" s="41"/>
      <c r="X73" s="41"/>
      <c r="Y73" s="41"/>
      <c r="Z73" s="41"/>
      <c r="AA73" s="41"/>
      <c r="AB73" s="41"/>
    </row>
    <row r="74" spans="1:28" ht="15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34"/>
      <c r="U74" s="34"/>
      <c r="V74" s="34"/>
      <c r="W74" s="34"/>
      <c r="X74" s="34"/>
      <c r="Y74" s="34"/>
      <c r="Z74" s="34"/>
      <c r="AA74" s="34"/>
      <c r="AB74" s="34"/>
    </row>
    <row r="75" ht="15.75">
      <c r="A75" s="42" t="s">
        <v>64</v>
      </c>
    </row>
    <row r="76" ht="16.5">
      <c r="A76" s="43" t="s">
        <v>212</v>
      </c>
    </row>
  </sheetData>
  <mergeCells count="31">
    <mergeCell ref="AB7:AB10"/>
    <mergeCell ref="X7:X10"/>
    <mergeCell ref="Y7:Y10"/>
    <mergeCell ref="Z7:Z10"/>
    <mergeCell ref="AA7:AA10"/>
    <mergeCell ref="T7:T10"/>
    <mergeCell ref="U7:U10"/>
    <mergeCell ref="V7:V10"/>
    <mergeCell ref="W7:W10"/>
    <mergeCell ref="P7:P10"/>
    <mergeCell ref="Q7:Q10"/>
    <mergeCell ref="R7:R10"/>
    <mergeCell ref="S7:S10"/>
    <mergeCell ref="L7:L10"/>
    <mergeCell ref="M7:M10"/>
    <mergeCell ref="N7:N10"/>
    <mergeCell ref="O7:O10"/>
    <mergeCell ref="H7:H10"/>
    <mergeCell ref="I7:I10"/>
    <mergeCell ref="J7:J10"/>
    <mergeCell ref="K7:K10"/>
    <mergeCell ref="A5:A10"/>
    <mergeCell ref="B5:J6"/>
    <mergeCell ref="K5:S6"/>
    <mergeCell ref="T5:AB6"/>
    <mergeCell ref="B7:B10"/>
    <mergeCell ref="C7:C10"/>
    <mergeCell ref="D7:D10"/>
    <mergeCell ref="E7:E10"/>
    <mergeCell ref="F7:F10"/>
    <mergeCell ref="G7:G10"/>
  </mergeCells>
  <hyperlinks>
    <hyperlink ref="A3" location="Notes!A1" display="See notes"/>
  </hyperlinks>
  <printOptions/>
  <pageMargins left="0" right="0" top="0" bottom="0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6"/>
  <sheetViews>
    <sheetView showGridLines="0" zoomScale="75" zoomScaleNormal="75" workbookViewId="0" topLeftCell="A1">
      <selection activeCell="A3" sqref="A3"/>
    </sheetView>
  </sheetViews>
  <sheetFormatPr defaultColWidth="9.00390625" defaultRowHeight="13.5"/>
  <sheetData>
    <row r="1" ht="16.5">
      <c r="A1" s="35" t="s">
        <v>211</v>
      </c>
    </row>
    <row r="2" ht="15.75">
      <c r="A2" s="35"/>
    </row>
    <row r="3" ht="15.75">
      <c r="A3" s="66" t="s">
        <v>205</v>
      </c>
    </row>
    <row r="4" ht="15.75">
      <c r="A4" s="35"/>
    </row>
    <row r="5" ht="15.75">
      <c r="A5" s="35" t="s">
        <v>204</v>
      </c>
    </row>
    <row r="6" ht="16.5">
      <c r="A6" s="38" t="s">
        <v>194</v>
      </c>
    </row>
    <row r="7" ht="16.5">
      <c r="A7" s="37" t="s">
        <v>213</v>
      </c>
    </row>
    <row r="8" ht="15.75">
      <c r="A8" s="38" t="s">
        <v>50</v>
      </c>
    </row>
    <row r="9" ht="15.75">
      <c r="A9" s="38" t="s">
        <v>85</v>
      </c>
    </row>
    <row r="10" ht="15.75">
      <c r="A10" s="39" t="s">
        <v>81</v>
      </c>
    </row>
    <row r="11" ht="15.75">
      <c r="A11" s="39" t="s">
        <v>83</v>
      </c>
    </row>
    <row r="13" ht="15.75">
      <c r="A13" s="35" t="s">
        <v>56</v>
      </c>
    </row>
    <row r="14" ht="15.75">
      <c r="A14" s="35" t="s">
        <v>202</v>
      </c>
    </row>
    <row r="15" ht="15.75">
      <c r="A15" s="35"/>
    </row>
    <row r="16" ht="15.75">
      <c r="A16" s="42" t="s">
        <v>58</v>
      </c>
    </row>
    <row r="17" ht="15.75">
      <c r="A17" s="42" t="s">
        <v>59</v>
      </c>
    </row>
    <row r="18" ht="15.75">
      <c r="A18" s="42" t="s">
        <v>60</v>
      </c>
    </row>
    <row r="19" ht="15.75">
      <c r="A19" s="42" t="s">
        <v>45</v>
      </c>
    </row>
    <row r="20" ht="15.75">
      <c r="A20" s="42" t="s">
        <v>61</v>
      </c>
    </row>
    <row r="21" ht="15.75">
      <c r="A21" s="42" t="s">
        <v>46</v>
      </c>
    </row>
    <row r="22" ht="15.75">
      <c r="A22" s="42" t="s">
        <v>62</v>
      </c>
    </row>
    <row r="23" ht="15.75">
      <c r="A23" s="42" t="s">
        <v>47</v>
      </c>
    </row>
    <row r="24" ht="15.75">
      <c r="A24" s="42" t="s">
        <v>48</v>
      </c>
    </row>
    <row r="25" ht="15.75">
      <c r="A25" s="42" t="s">
        <v>49</v>
      </c>
    </row>
    <row r="26" ht="15.75">
      <c r="A26" s="46" t="s">
        <v>63</v>
      </c>
    </row>
    <row r="27" ht="15.75">
      <c r="A27" s="46"/>
    </row>
    <row r="28" ht="15.75">
      <c r="A28" s="35"/>
    </row>
    <row r="29" ht="15.75">
      <c r="A29" s="42" t="s">
        <v>64</v>
      </c>
    </row>
    <row r="30" ht="16.5">
      <c r="A30" s="43" t="s">
        <v>212</v>
      </c>
    </row>
    <row r="31" ht="15.75">
      <c r="A31" s="35"/>
    </row>
    <row r="32" ht="15.75">
      <c r="A32" s="35" t="s">
        <v>206</v>
      </c>
    </row>
    <row r="33" spans="1:2" ht="15.75">
      <c r="A33" s="66" t="s">
        <v>66</v>
      </c>
      <c r="B33" s="73"/>
    </row>
    <row r="36" ht="15.75">
      <c r="A36" s="9" t="s">
        <v>208</v>
      </c>
    </row>
    <row r="38" ht="16.5">
      <c r="A38" s="5" t="s">
        <v>88</v>
      </c>
    </row>
    <row r="39" ht="15.75">
      <c r="A39" s="9"/>
    </row>
    <row r="40" ht="15.75">
      <c r="A40" s="9" t="s">
        <v>89</v>
      </c>
    </row>
    <row r="41" ht="15.75">
      <c r="A41" s="9" t="s">
        <v>90</v>
      </c>
    </row>
    <row r="42" ht="15.75">
      <c r="A42" s="9" t="s">
        <v>91</v>
      </c>
    </row>
    <row r="43" ht="15.75">
      <c r="A43" s="9" t="s">
        <v>92</v>
      </c>
    </row>
    <row r="44" ht="15.75">
      <c r="A44" s="9" t="s">
        <v>93</v>
      </c>
    </row>
    <row r="45" ht="15.75">
      <c r="A45" s="9"/>
    </row>
    <row r="46" ht="15.75">
      <c r="A46" s="9" t="s">
        <v>94</v>
      </c>
    </row>
    <row r="47" ht="15.75">
      <c r="A47" s="9" t="s">
        <v>95</v>
      </c>
    </row>
    <row r="48" ht="15.75">
      <c r="A48" s="9" t="s">
        <v>96</v>
      </c>
    </row>
    <row r="49" ht="15.75">
      <c r="A49" s="9"/>
    </row>
    <row r="50" ht="15.75">
      <c r="A50" s="9" t="s">
        <v>97</v>
      </c>
    </row>
    <row r="51" ht="15.75">
      <c r="A51" s="9" t="s">
        <v>98</v>
      </c>
    </row>
    <row r="52" ht="15.75">
      <c r="A52" s="9" t="s">
        <v>99</v>
      </c>
    </row>
    <row r="53" ht="15.75">
      <c r="A53" s="9" t="s">
        <v>100</v>
      </c>
    </row>
    <row r="54" ht="15.75">
      <c r="A54" s="9" t="s">
        <v>101</v>
      </c>
    </row>
    <row r="55" ht="15.75">
      <c r="A55" s="9" t="s">
        <v>102</v>
      </c>
    </row>
    <row r="56" ht="15.75">
      <c r="A56" s="9"/>
    </row>
    <row r="57" ht="16.5">
      <c r="A57" s="5" t="s">
        <v>103</v>
      </c>
    </row>
    <row r="58" ht="15.75">
      <c r="A58" s="9"/>
    </row>
    <row r="59" ht="15.75">
      <c r="A59" s="71" t="s">
        <v>104</v>
      </c>
    </row>
    <row r="60" ht="15.75">
      <c r="A60" s="9"/>
    </row>
    <row r="61" ht="15.75">
      <c r="A61" s="9" t="s">
        <v>105</v>
      </c>
    </row>
    <row r="62" ht="15.75">
      <c r="A62" s="9" t="s">
        <v>106</v>
      </c>
    </row>
    <row r="63" ht="15.75">
      <c r="A63" s="9" t="s">
        <v>107</v>
      </c>
    </row>
    <row r="64" ht="15.75">
      <c r="A64" s="9" t="s">
        <v>108</v>
      </c>
    </row>
    <row r="65" ht="15.75">
      <c r="A65" s="9" t="s">
        <v>109</v>
      </c>
    </row>
    <row r="66" ht="15.75">
      <c r="A66" s="9" t="s">
        <v>110</v>
      </c>
    </row>
    <row r="67" ht="15.75">
      <c r="A67" s="9" t="s">
        <v>111</v>
      </c>
    </row>
    <row r="68" ht="15.75">
      <c r="A68" s="9" t="s">
        <v>112</v>
      </c>
    </row>
    <row r="69" ht="15.75">
      <c r="A69" s="9" t="s">
        <v>113</v>
      </c>
    </row>
    <row r="70" ht="15.75">
      <c r="A70" s="9" t="s">
        <v>114</v>
      </c>
    </row>
    <row r="71" ht="15.75">
      <c r="A71" s="9" t="s">
        <v>115</v>
      </c>
    </row>
    <row r="72" ht="15.75">
      <c r="A72" s="9" t="s">
        <v>116</v>
      </c>
    </row>
    <row r="73" ht="15.75">
      <c r="A73" s="9" t="s">
        <v>117</v>
      </c>
    </row>
    <row r="74" ht="15.75">
      <c r="A74" s="9"/>
    </row>
    <row r="75" ht="15.75">
      <c r="A75" s="71" t="s">
        <v>118</v>
      </c>
    </row>
    <row r="76" ht="15.75">
      <c r="A76" s="9"/>
    </row>
    <row r="77" ht="15.75">
      <c r="A77" s="9" t="s">
        <v>119</v>
      </c>
    </row>
    <row r="78" ht="15.75">
      <c r="A78" s="9" t="s">
        <v>120</v>
      </c>
    </row>
    <row r="79" ht="15.75">
      <c r="A79" s="9" t="s">
        <v>121</v>
      </c>
    </row>
    <row r="80" ht="15.75">
      <c r="A80" s="9" t="s">
        <v>122</v>
      </c>
    </row>
    <row r="81" ht="15.75">
      <c r="A81" s="9" t="s">
        <v>123</v>
      </c>
    </row>
    <row r="82" ht="15.75">
      <c r="A82" s="9" t="s">
        <v>124</v>
      </c>
    </row>
    <row r="83" ht="15.75">
      <c r="A83" s="9" t="s">
        <v>125</v>
      </c>
    </row>
    <row r="84" ht="15.75">
      <c r="A84" s="9" t="s">
        <v>126</v>
      </c>
    </row>
    <row r="85" ht="15.75">
      <c r="A85" s="9" t="s">
        <v>127</v>
      </c>
    </row>
    <row r="86" ht="15.75">
      <c r="A86" s="9" t="s">
        <v>128</v>
      </c>
    </row>
    <row r="87" ht="15.75">
      <c r="A87" s="9" t="s">
        <v>129</v>
      </c>
    </row>
    <row r="88" ht="15.75">
      <c r="A88" s="9"/>
    </row>
    <row r="89" ht="15.75">
      <c r="A89" s="71" t="s">
        <v>130</v>
      </c>
    </row>
    <row r="90" ht="15.75">
      <c r="A90" s="9"/>
    </row>
    <row r="91" ht="15.75">
      <c r="A91" s="9" t="s">
        <v>131</v>
      </c>
    </row>
    <row r="92" ht="15.75">
      <c r="A92" s="9" t="s">
        <v>132</v>
      </c>
    </row>
    <row r="93" ht="15.75">
      <c r="A93" s="9" t="s">
        <v>133</v>
      </c>
    </row>
    <row r="94" ht="15.75">
      <c r="A94" s="9" t="s">
        <v>134</v>
      </c>
    </row>
    <row r="95" ht="15.75">
      <c r="A95" s="9" t="s">
        <v>135</v>
      </c>
    </row>
    <row r="96" ht="15.75">
      <c r="A96" s="9" t="s">
        <v>136</v>
      </c>
    </row>
    <row r="97" ht="15.75">
      <c r="A97" s="9" t="s">
        <v>137</v>
      </c>
    </row>
    <row r="98" ht="15.75">
      <c r="A98" s="9" t="s">
        <v>138</v>
      </c>
    </row>
    <row r="99" ht="15.75">
      <c r="A99" s="9" t="s">
        <v>139</v>
      </c>
    </row>
    <row r="100" ht="15.75">
      <c r="A100" s="9" t="s">
        <v>140</v>
      </c>
    </row>
    <row r="101" ht="15.75">
      <c r="A101" s="9" t="s">
        <v>141</v>
      </c>
    </row>
    <row r="102" ht="15.75">
      <c r="A102" s="9" t="s">
        <v>142</v>
      </c>
    </row>
    <row r="103" ht="15.75">
      <c r="A103" s="9" t="s">
        <v>143</v>
      </c>
    </row>
    <row r="104" ht="15.75">
      <c r="A104" s="9" t="s">
        <v>144</v>
      </c>
    </row>
    <row r="105" ht="15.75">
      <c r="A105" s="9" t="s">
        <v>145</v>
      </c>
    </row>
    <row r="106" ht="15.75">
      <c r="A106" s="9" t="s">
        <v>146</v>
      </c>
    </row>
    <row r="107" ht="15.75">
      <c r="A107" s="9"/>
    </row>
    <row r="108" ht="15.75">
      <c r="A108" s="9" t="s">
        <v>147</v>
      </c>
    </row>
    <row r="109" ht="15.75">
      <c r="A109" s="9" t="s">
        <v>148</v>
      </c>
    </row>
    <row r="110" ht="15.75">
      <c r="A110" s="9" t="s">
        <v>149</v>
      </c>
    </row>
    <row r="111" ht="15.75">
      <c r="A111" s="9" t="s">
        <v>150</v>
      </c>
    </row>
    <row r="112" ht="15.75">
      <c r="A112" s="9" t="s">
        <v>151</v>
      </c>
    </row>
    <row r="113" ht="15.75">
      <c r="A113" s="9" t="s">
        <v>152</v>
      </c>
    </row>
    <row r="114" ht="15.75">
      <c r="A114" s="9" t="s">
        <v>153</v>
      </c>
    </row>
    <row r="115" ht="15.75">
      <c r="A115" s="9" t="s">
        <v>154</v>
      </c>
    </row>
    <row r="116" ht="15.75">
      <c r="A116" s="9" t="s">
        <v>155</v>
      </c>
    </row>
    <row r="117" ht="15.75">
      <c r="A117" s="9" t="s">
        <v>156</v>
      </c>
    </row>
    <row r="118" ht="15.75">
      <c r="A118" s="9"/>
    </row>
    <row r="119" ht="15.75">
      <c r="A119" s="9" t="s">
        <v>157</v>
      </c>
    </row>
    <row r="120" ht="15.75">
      <c r="A120" s="9" t="s">
        <v>158</v>
      </c>
    </row>
    <row r="121" ht="15.75">
      <c r="A121" s="9" t="s">
        <v>159</v>
      </c>
    </row>
    <row r="122" ht="15.75">
      <c r="A122" s="9" t="s">
        <v>160</v>
      </c>
    </row>
    <row r="123" ht="15.75">
      <c r="A123" s="9" t="s">
        <v>161</v>
      </c>
    </row>
    <row r="124" ht="15.75">
      <c r="A124" s="9" t="s">
        <v>162</v>
      </c>
    </row>
    <row r="125" ht="15.75">
      <c r="A125" s="9" t="s">
        <v>163</v>
      </c>
    </row>
    <row r="126" ht="15.75">
      <c r="A126" s="9" t="s">
        <v>164</v>
      </c>
    </row>
    <row r="127" ht="15.75">
      <c r="A127" s="9" t="s">
        <v>165</v>
      </c>
    </row>
    <row r="128" ht="15.75">
      <c r="A128" s="9" t="s">
        <v>166</v>
      </c>
    </row>
    <row r="129" ht="15.75">
      <c r="A129" s="9" t="s">
        <v>167</v>
      </c>
    </row>
    <row r="130" ht="15.75">
      <c r="A130" s="9" t="s">
        <v>168</v>
      </c>
    </row>
    <row r="131" ht="15.75">
      <c r="A131" s="9" t="s">
        <v>169</v>
      </c>
    </row>
    <row r="132" ht="15.75">
      <c r="A132" s="9" t="s">
        <v>170</v>
      </c>
    </row>
    <row r="133" ht="15.75">
      <c r="A133" s="9" t="s">
        <v>171</v>
      </c>
    </row>
    <row r="134" ht="15.75">
      <c r="A134" s="9" t="s">
        <v>172</v>
      </c>
    </row>
    <row r="135" ht="15.75">
      <c r="A135" s="9" t="s">
        <v>173</v>
      </c>
    </row>
    <row r="136" ht="15.75">
      <c r="A136" s="9" t="s">
        <v>174</v>
      </c>
    </row>
    <row r="137" ht="15.75">
      <c r="A137" s="9" t="s">
        <v>175</v>
      </c>
    </row>
    <row r="138" ht="15.75">
      <c r="A138" s="9" t="s">
        <v>176</v>
      </c>
    </row>
    <row r="139" ht="15.75">
      <c r="A139" s="9"/>
    </row>
    <row r="140" ht="15.75">
      <c r="A140" s="71" t="s">
        <v>177</v>
      </c>
    </row>
    <row r="141" ht="15.75">
      <c r="A141" s="9"/>
    </row>
    <row r="142" ht="15.75">
      <c r="A142" s="9" t="s">
        <v>178</v>
      </c>
    </row>
    <row r="143" ht="15.75">
      <c r="A143" s="9" t="s">
        <v>179</v>
      </c>
    </row>
    <row r="144" ht="15.75">
      <c r="A144" s="9" t="s">
        <v>180</v>
      </c>
    </row>
    <row r="145" ht="15.75">
      <c r="A145" s="9" t="s">
        <v>181</v>
      </c>
    </row>
    <row r="146" ht="15.75">
      <c r="A146" s="9" t="s">
        <v>182</v>
      </c>
    </row>
    <row r="147" ht="15.75">
      <c r="A147" s="9" t="s">
        <v>183</v>
      </c>
    </row>
    <row r="148" ht="15.75">
      <c r="A148" s="9"/>
    </row>
    <row r="149" ht="15.75">
      <c r="A149" s="71" t="s">
        <v>184</v>
      </c>
    </row>
    <row r="150" ht="15.75">
      <c r="A150" s="9"/>
    </row>
    <row r="151" ht="15.75">
      <c r="A151" s="9" t="s">
        <v>185</v>
      </c>
    </row>
    <row r="152" ht="15.75">
      <c r="A152" s="9" t="s">
        <v>186</v>
      </c>
    </row>
    <row r="153" ht="15.75">
      <c r="A153" s="9" t="s">
        <v>187</v>
      </c>
    </row>
    <row r="154" ht="15.75">
      <c r="A154" s="9" t="s">
        <v>188</v>
      </c>
    </row>
    <row r="155" ht="15.75">
      <c r="A155" s="9" t="s">
        <v>189</v>
      </c>
    </row>
    <row r="156" ht="15.75">
      <c r="A156" s="9" t="s">
        <v>190</v>
      </c>
    </row>
  </sheetData>
  <hyperlinks>
    <hyperlink ref="A33" r:id="rId1" display="http://www.census.gov/hhes/www/income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1"/>
  <sheetViews>
    <sheetView showGridLines="0" zoomScale="75" zoomScaleNormal="75" workbookViewId="0" topLeftCell="A1">
      <selection activeCell="A9" sqref="A9"/>
    </sheetView>
  </sheetViews>
  <sheetFormatPr defaultColWidth="9.00390625" defaultRowHeight="13.5"/>
  <cols>
    <col min="1" max="1" width="30.625" style="0" customWidth="1"/>
    <col min="2" max="10" width="15.625" style="0" customWidth="1"/>
    <col min="11" max="11" width="0.875" style="0" customWidth="1"/>
    <col min="12" max="20" width="15.625" style="0" customWidth="1"/>
    <col min="21" max="21" width="0.875" style="0" customWidth="1"/>
    <col min="22" max="80" width="15.625" style="0" customWidth="1"/>
  </cols>
  <sheetData>
    <row r="1" ht="16.5">
      <c r="A1" s="14" t="s">
        <v>200</v>
      </c>
    </row>
    <row r="2" ht="16.5">
      <c r="A2" s="5"/>
    </row>
    <row r="3" ht="16.5">
      <c r="A3" s="6" t="s">
        <v>87</v>
      </c>
    </row>
    <row r="4" ht="16.5">
      <c r="A4" s="25" t="s">
        <v>86</v>
      </c>
    </row>
    <row r="5" ht="15.75">
      <c r="A5" s="6" t="s">
        <v>50</v>
      </c>
    </row>
    <row r="6" ht="15.75">
      <c r="A6" s="2" t="s">
        <v>203</v>
      </c>
    </row>
    <row r="7" ht="15.75">
      <c r="A7" s="3" t="s">
        <v>81</v>
      </c>
    </row>
    <row r="8" ht="15.75">
      <c r="A8" s="3" t="s">
        <v>83</v>
      </c>
    </row>
    <row r="9" ht="14.25" thickBot="1"/>
    <row r="10" spans="1:30" s="9" customFormat="1" ht="15.75">
      <c r="A10" s="88" t="s">
        <v>67</v>
      </c>
      <c r="B10" s="90">
        <v>2005</v>
      </c>
      <c r="C10" s="91"/>
      <c r="D10" s="91"/>
      <c r="E10" s="91"/>
      <c r="F10" s="91"/>
      <c r="G10" s="91"/>
      <c r="H10" s="91"/>
      <c r="I10" s="91"/>
      <c r="J10" s="91"/>
      <c r="K10" s="27" t="s">
        <v>52</v>
      </c>
      <c r="L10" s="90">
        <v>2005</v>
      </c>
      <c r="M10" s="91"/>
      <c r="N10" s="91"/>
      <c r="O10" s="91"/>
      <c r="P10" s="91"/>
      <c r="Q10" s="91"/>
      <c r="R10" s="91"/>
      <c r="S10" s="91"/>
      <c r="T10" s="91"/>
      <c r="U10" s="27"/>
      <c r="V10" s="90">
        <v>2005</v>
      </c>
      <c r="W10" s="91"/>
      <c r="X10" s="91"/>
      <c r="Y10" s="91"/>
      <c r="Z10" s="91"/>
      <c r="AA10" s="91"/>
      <c r="AB10" s="91"/>
      <c r="AC10" s="91"/>
      <c r="AD10" s="91"/>
    </row>
    <row r="11" spans="1:30" s="9" customFormat="1" ht="16.5" thickBot="1">
      <c r="A11" s="89"/>
      <c r="B11" s="92"/>
      <c r="C11" s="92"/>
      <c r="D11" s="92"/>
      <c r="E11" s="92"/>
      <c r="F11" s="92"/>
      <c r="G11" s="92"/>
      <c r="H11" s="92"/>
      <c r="I11" s="92"/>
      <c r="J11" s="92"/>
      <c r="K11" s="65"/>
      <c r="L11" s="92"/>
      <c r="M11" s="92"/>
      <c r="N11" s="92"/>
      <c r="O11" s="92"/>
      <c r="P11" s="92"/>
      <c r="Q11" s="92"/>
      <c r="R11" s="92"/>
      <c r="S11" s="92"/>
      <c r="T11" s="92"/>
      <c r="U11" s="65"/>
      <c r="V11" s="92"/>
      <c r="W11" s="92"/>
      <c r="X11" s="92"/>
      <c r="Y11" s="92"/>
      <c r="Z11" s="92"/>
      <c r="AA11" s="92"/>
      <c r="AB11" s="92"/>
      <c r="AC11" s="92"/>
      <c r="AD11" s="92"/>
    </row>
    <row r="12" spans="1:30" s="9" customFormat="1" ht="16.5" thickTop="1">
      <c r="A12" s="89"/>
      <c r="B12" s="93" t="s">
        <v>51</v>
      </c>
      <c r="C12" s="89"/>
      <c r="D12" s="89"/>
      <c r="E12" s="89"/>
      <c r="F12" s="89"/>
      <c r="G12" s="89"/>
      <c r="H12" s="89"/>
      <c r="I12" s="89"/>
      <c r="J12" s="94"/>
      <c r="K12" s="21"/>
      <c r="L12" s="96" t="s">
        <v>52</v>
      </c>
      <c r="M12" s="97"/>
      <c r="N12" s="97"/>
      <c r="O12" s="97"/>
      <c r="P12" s="97"/>
      <c r="Q12" s="97"/>
      <c r="R12" s="97"/>
      <c r="S12" s="97"/>
      <c r="T12" s="98"/>
      <c r="U12" s="21"/>
      <c r="V12" s="96" t="s">
        <v>55</v>
      </c>
      <c r="W12" s="97"/>
      <c r="X12" s="97"/>
      <c r="Y12" s="97"/>
      <c r="Z12" s="97"/>
      <c r="AA12" s="97"/>
      <c r="AB12" s="97"/>
      <c r="AC12" s="97"/>
      <c r="AD12" s="97"/>
    </row>
    <row r="13" spans="1:30" s="9" customFormat="1" ht="16.5" thickBot="1">
      <c r="A13" s="89"/>
      <c r="B13" s="92"/>
      <c r="C13" s="92"/>
      <c r="D13" s="92"/>
      <c r="E13" s="92"/>
      <c r="F13" s="92"/>
      <c r="G13" s="92"/>
      <c r="H13" s="92"/>
      <c r="I13" s="92"/>
      <c r="J13" s="95"/>
      <c r="K13" s="22"/>
      <c r="L13" s="92"/>
      <c r="M13" s="92"/>
      <c r="N13" s="92"/>
      <c r="O13" s="92"/>
      <c r="P13" s="92"/>
      <c r="Q13" s="92"/>
      <c r="R13" s="92"/>
      <c r="S13" s="92"/>
      <c r="T13" s="95"/>
      <c r="U13" s="22"/>
      <c r="V13" s="92"/>
      <c r="W13" s="92"/>
      <c r="X13" s="92"/>
      <c r="Y13" s="92"/>
      <c r="Z13" s="92"/>
      <c r="AA13" s="92"/>
      <c r="AB13" s="92"/>
      <c r="AC13" s="92"/>
      <c r="AD13" s="92"/>
    </row>
    <row r="14" spans="1:30" s="9" customFormat="1" ht="15.75" customHeight="1">
      <c r="A14" s="89"/>
      <c r="B14" s="84" t="s">
        <v>53</v>
      </c>
      <c r="C14" s="84" t="s">
        <v>191</v>
      </c>
      <c r="D14" s="84" t="s">
        <v>195</v>
      </c>
      <c r="E14" s="84" t="s">
        <v>84</v>
      </c>
      <c r="F14" s="84" t="s">
        <v>192</v>
      </c>
      <c r="G14" s="84" t="s">
        <v>196</v>
      </c>
      <c r="H14" s="84" t="s">
        <v>193</v>
      </c>
      <c r="I14" s="84" t="s">
        <v>201</v>
      </c>
      <c r="J14" s="86" t="s">
        <v>198</v>
      </c>
      <c r="K14" s="23"/>
      <c r="L14" s="84" t="s">
        <v>53</v>
      </c>
      <c r="M14" s="84" t="s">
        <v>191</v>
      </c>
      <c r="N14" s="84" t="s">
        <v>195</v>
      </c>
      <c r="O14" s="84" t="s">
        <v>84</v>
      </c>
      <c r="P14" s="84" t="s">
        <v>192</v>
      </c>
      <c r="Q14" s="84" t="s">
        <v>196</v>
      </c>
      <c r="R14" s="84" t="s">
        <v>193</v>
      </c>
      <c r="S14" s="84" t="s">
        <v>201</v>
      </c>
      <c r="T14" s="86" t="s">
        <v>198</v>
      </c>
      <c r="U14" s="23"/>
      <c r="V14" s="84" t="s">
        <v>53</v>
      </c>
      <c r="W14" s="84" t="s">
        <v>191</v>
      </c>
      <c r="X14" s="84" t="s">
        <v>195</v>
      </c>
      <c r="Y14" s="84" t="s">
        <v>84</v>
      </c>
      <c r="Z14" s="84" t="s">
        <v>192</v>
      </c>
      <c r="AA14" s="84" t="s">
        <v>196</v>
      </c>
      <c r="AB14" s="84" t="s">
        <v>193</v>
      </c>
      <c r="AC14" s="84" t="s">
        <v>201</v>
      </c>
      <c r="AD14" s="86" t="s">
        <v>198</v>
      </c>
    </row>
    <row r="15" spans="1:30" s="9" customFormat="1" ht="15.75">
      <c r="A15" s="89"/>
      <c r="B15" s="85"/>
      <c r="C15" s="85"/>
      <c r="D15" s="85"/>
      <c r="E15" s="85"/>
      <c r="F15" s="85"/>
      <c r="G15" s="85"/>
      <c r="H15" s="85"/>
      <c r="I15" s="85"/>
      <c r="J15" s="87"/>
      <c r="K15" s="22"/>
      <c r="L15" s="85"/>
      <c r="M15" s="85"/>
      <c r="N15" s="85"/>
      <c r="O15" s="85"/>
      <c r="P15" s="85"/>
      <c r="Q15" s="85"/>
      <c r="R15" s="85"/>
      <c r="S15" s="85"/>
      <c r="T15" s="87"/>
      <c r="U15" s="22"/>
      <c r="V15" s="85"/>
      <c r="W15" s="85"/>
      <c r="X15" s="85"/>
      <c r="Y15" s="85"/>
      <c r="Z15" s="85"/>
      <c r="AA15" s="85"/>
      <c r="AB15" s="85"/>
      <c r="AC15" s="85"/>
      <c r="AD15" s="87"/>
    </row>
    <row r="16" spans="1:30" s="9" customFormat="1" ht="15.75">
      <c r="A16" s="89"/>
      <c r="B16" s="85"/>
      <c r="C16" s="85"/>
      <c r="D16" s="85"/>
      <c r="E16" s="85"/>
      <c r="F16" s="85"/>
      <c r="G16" s="85"/>
      <c r="H16" s="85"/>
      <c r="I16" s="85"/>
      <c r="J16" s="87"/>
      <c r="K16" s="24"/>
      <c r="L16" s="85"/>
      <c r="M16" s="85"/>
      <c r="N16" s="85"/>
      <c r="O16" s="85"/>
      <c r="P16" s="85"/>
      <c r="Q16" s="85"/>
      <c r="R16" s="85"/>
      <c r="S16" s="85"/>
      <c r="T16" s="87"/>
      <c r="U16" s="24"/>
      <c r="V16" s="85"/>
      <c r="W16" s="85"/>
      <c r="X16" s="85"/>
      <c r="Y16" s="85"/>
      <c r="Z16" s="85"/>
      <c r="AA16" s="85"/>
      <c r="AB16" s="85"/>
      <c r="AC16" s="85"/>
      <c r="AD16" s="87"/>
    </row>
    <row r="17" spans="1:30" s="9" customFormat="1" ht="15.75">
      <c r="A17" s="89"/>
      <c r="B17" s="85"/>
      <c r="C17" s="85"/>
      <c r="D17" s="85"/>
      <c r="E17" s="85"/>
      <c r="F17" s="85"/>
      <c r="G17" s="85"/>
      <c r="H17" s="85"/>
      <c r="I17" s="85"/>
      <c r="J17" s="87"/>
      <c r="K17" s="24"/>
      <c r="L17" s="85"/>
      <c r="M17" s="85"/>
      <c r="N17" s="85"/>
      <c r="O17" s="85"/>
      <c r="P17" s="85"/>
      <c r="Q17" s="85"/>
      <c r="R17" s="85"/>
      <c r="S17" s="85"/>
      <c r="T17" s="87"/>
      <c r="U17" s="24"/>
      <c r="V17" s="85"/>
      <c r="W17" s="85"/>
      <c r="X17" s="85"/>
      <c r="Y17" s="85"/>
      <c r="Z17" s="85"/>
      <c r="AA17" s="85"/>
      <c r="AB17" s="85"/>
      <c r="AC17" s="85"/>
      <c r="AD17" s="87"/>
    </row>
    <row r="18" spans="1:30" s="9" customFormat="1" ht="16.5" thickBot="1">
      <c r="A18" s="28"/>
      <c r="B18" s="63"/>
      <c r="C18" s="28"/>
      <c r="D18" s="63"/>
      <c r="E18" s="63"/>
      <c r="F18" s="28"/>
      <c r="G18" s="28"/>
      <c r="H18" s="28"/>
      <c r="I18" s="28"/>
      <c r="J18" s="28"/>
      <c r="K18" s="29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8"/>
      <c r="W18" s="28"/>
      <c r="X18" s="28"/>
      <c r="Y18" s="28"/>
      <c r="Z18" s="28"/>
      <c r="AA18" s="28"/>
      <c r="AB18" s="28"/>
      <c r="AC18" s="28"/>
      <c r="AD18" s="28"/>
    </row>
    <row r="19" spans="1:72" ht="16.5">
      <c r="A19" s="7" t="s">
        <v>54</v>
      </c>
      <c r="B19" s="19">
        <v>77418</v>
      </c>
      <c r="C19" s="19">
        <v>64312</v>
      </c>
      <c r="D19" s="19">
        <v>63414</v>
      </c>
      <c r="E19" s="19">
        <v>54264</v>
      </c>
      <c r="F19" s="19">
        <v>9299</v>
      </c>
      <c r="G19" s="19">
        <v>9051</v>
      </c>
      <c r="H19" s="19">
        <v>3358</v>
      </c>
      <c r="I19" s="19">
        <v>3208</v>
      </c>
      <c r="J19" s="19">
        <v>9868</v>
      </c>
      <c r="K19" s="32"/>
      <c r="L19" s="64">
        <f>B19/B$19*100</f>
        <v>100</v>
      </c>
      <c r="M19" s="64">
        <f aca="true" t="shared" si="0" ref="M19:T19">C19/C$19*100</f>
        <v>100</v>
      </c>
      <c r="N19" s="64">
        <f t="shared" si="0"/>
        <v>100</v>
      </c>
      <c r="O19" s="64">
        <f t="shared" si="0"/>
        <v>100</v>
      </c>
      <c r="P19" s="64">
        <f t="shared" si="0"/>
        <v>100</v>
      </c>
      <c r="Q19" s="64">
        <f t="shared" si="0"/>
        <v>100</v>
      </c>
      <c r="R19" s="64">
        <f t="shared" si="0"/>
        <v>100</v>
      </c>
      <c r="S19" s="64">
        <f t="shared" si="0"/>
        <v>100</v>
      </c>
      <c r="T19" s="64">
        <f t="shared" si="0"/>
        <v>100</v>
      </c>
      <c r="U19" s="32"/>
      <c r="V19" s="19">
        <v>73304</v>
      </c>
      <c r="W19" s="19">
        <v>76327</v>
      </c>
      <c r="X19" s="19">
        <v>76546</v>
      </c>
      <c r="Y19" s="19">
        <v>81179</v>
      </c>
      <c r="Z19" s="19">
        <v>48606</v>
      </c>
      <c r="AA19" s="19">
        <v>48448</v>
      </c>
      <c r="AB19" s="19">
        <v>88120</v>
      </c>
      <c r="AC19" s="19">
        <v>88372</v>
      </c>
      <c r="AD19" s="19">
        <v>48847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58" ht="16.5">
      <c r="A20" s="7"/>
      <c r="B20" s="9"/>
      <c r="C20" s="9"/>
      <c r="D20" s="9"/>
      <c r="E20" s="9"/>
      <c r="F20" s="9"/>
      <c r="G20" s="9"/>
      <c r="H20" s="9"/>
      <c r="I20" s="9"/>
      <c r="J20" s="9"/>
      <c r="K20" s="26"/>
      <c r="L20" s="64"/>
      <c r="M20" s="64"/>
      <c r="N20" s="64"/>
      <c r="O20" s="64"/>
      <c r="P20" s="64"/>
      <c r="Q20" s="64"/>
      <c r="R20" s="64"/>
      <c r="S20" s="64"/>
      <c r="T20" s="64"/>
      <c r="U20" s="26"/>
      <c r="V20" s="9"/>
      <c r="W20" s="19"/>
      <c r="X20" s="20"/>
      <c r="Y20" s="9"/>
      <c r="Z20" s="9"/>
      <c r="AA20" s="9"/>
      <c r="AB20" s="9"/>
      <c r="AC20" s="9"/>
      <c r="AD20" s="9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5.75">
      <c r="A21" s="9" t="s">
        <v>68</v>
      </c>
      <c r="B21" s="18">
        <f>SUM(B22:B25)</f>
        <v>4055</v>
      </c>
      <c r="C21" s="18">
        <f aca="true" t="shared" si="1" ref="C21:J21">SUM(C22:C25)</f>
        <v>2617</v>
      </c>
      <c r="D21" s="18">
        <f t="shared" si="1"/>
        <v>2552</v>
      </c>
      <c r="E21" s="18">
        <f t="shared" si="1"/>
        <v>1830</v>
      </c>
      <c r="F21" s="18">
        <f t="shared" si="1"/>
        <v>1229</v>
      </c>
      <c r="G21" s="18">
        <f t="shared" si="1"/>
        <v>1202</v>
      </c>
      <c r="H21" s="18">
        <f t="shared" si="1"/>
        <v>153</v>
      </c>
      <c r="I21" s="18">
        <f t="shared" si="1"/>
        <v>147</v>
      </c>
      <c r="J21" s="18">
        <f t="shared" si="1"/>
        <v>812</v>
      </c>
      <c r="K21" s="26"/>
      <c r="L21" s="64">
        <f aca="true" t="shared" si="2" ref="L21:L77">B21/B$19*100</f>
        <v>5.237799994833243</v>
      </c>
      <c r="M21" s="64">
        <f aca="true" t="shared" si="3" ref="M21:M77">C21/C$19*100</f>
        <v>4.069225027988556</v>
      </c>
      <c r="N21" s="64">
        <f aca="true" t="shared" si="4" ref="N21:N77">D21/D$19*100</f>
        <v>4.02434793578705</v>
      </c>
      <c r="O21" s="64">
        <f aca="true" t="shared" si="5" ref="O21:O77">E21/E$19*100</f>
        <v>3.3724015922158337</v>
      </c>
      <c r="P21" s="64">
        <f aca="true" t="shared" si="6" ref="P21:P77">F21/F$19*100</f>
        <v>13.216474889773094</v>
      </c>
      <c r="Q21" s="64">
        <f aca="true" t="shared" si="7" ref="Q21:Q77">G21/G$19*100</f>
        <v>13.280300519279637</v>
      </c>
      <c r="R21" s="64">
        <f aca="true" t="shared" si="8" ref="R21:R77">H21/H$19*100</f>
        <v>4.556283502084574</v>
      </c>
      <c r="S21" s="64">
        <f aca="true" t="shared" si="9" ref="S21:S77">I21/I$19*100</f>
        <v>4.5822942643391515</v>
      </c>
      <c r="T21" s="64">
        <f aca="true" t="shared" si="10" ref="T21:T77">J21/J$19*100</f>
        <v>8.228617754357519</v>
      </c>
      <c r="U21" s="26"/>
      <c r="V21" s="9"/>
      <c r="W21" s="9"/>
      <c r="X21" s="19"/>
      <c r="Y21" s="9"/>
      <c r="Z21" s="9"/>
      <c r="AA21" s="9"/>
      <c r="AB21" s="9"/>
      <c r="AC21" s="9"/>
      <c r="AD21" s="9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5.75">
      <c r="A22" s="10" t="s">
        <v>0</v>
      </c>
      <c r="B22" s="19">
        <v>1419</v>
      </c>
      <c r="C22" s="20">
        <v>965</v>
      </c>
      <c r="D22" s="20">
        <v>936</v>
      </c>
      <c r="E22" s="20">
        <v>675</v>
      </c>
      <c r="F22" s="20">
        <v>366</v>
      </c>
      <c r="G22" s="20">
        <v>354</v>
      </c>
      <c r="H22" s="20">
        <v>71</v>
      </c>
      <c r="I22" s="20">
        <v>68</v>
      </c>
      <c r="J22" s="20">
        <v>283</v>
      </c>
      <c r="K22" s="26"/>
      <c r="L22" s="64">
        <f t="shared" si="2"/>
        <v>1.8329070758738277</v>
      </c>
      <c r="M22" s="64">
        <f t="shared" si="3"/>
        <v>1.5004975743251647</v>
      </c>
      <c r="N22" s="64">
        <f t="shared" si="4"/>
        <v>1.4760147601476015</v>
      </c>
      <c r="O22" s="64">
        <f t="shared" si="5"/>
        <v>1.2439186200796108</v>
      </c>
      <c r="P22" s="64">
        <f t="shared" si="6"/>
        <v>3.935907086783525</v>
      </c>
      <c r="Q22" s="64">
        <f t="shared" si="7"/>
        <v>3.91117003646006</v>
      </c>
      <c r="R22" s="64">
        <f t="shared" si="8"/>
        <v>2.114353782013103</v>
      </c>
      <c r="S22" s="64">
        <f t="shared" si="9"/>
        <v>2.119700748129676</v>
      </c>
      <c r="T22" s="64">
        <f t="shared" si="10"/>
        <v>2.8678556951763277</v>
      </c>
      <c r="U22" s="26"/>
      <c r="V22" s="20">
        <v>174</v>
      </c>
      <c r="W22" s="20">
        <v>197</v>
      </c>
      <c r="X22" s="20">
        <v>181</v>
      </c>
      <c r="Y22" s="20">
        <v>112</v>
      </c>
      <c r="Z22" s="20">
        <v>295</v>
      </c>
      <c r="AA22" s="20">
        <v>278</v>
      </c>
      <c r="AB22" s="20" t="s">
        <v>44</v>
      </c>
      <c r="AC22" s="20" t="s">
        <v>44</v>
      </c>
      <c r="AD22" s="20">
        <v>371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5.75">
      <c r="A23" s="10" t="s">
        <v>1</v>
      </c>
      <c r="B23" s="20">
        <v>612</v>
      </c>
      <c r="C23" s="20">
        <v>370</v>
      </c>
      <c r="D23" s="20">
        <v>363</v>
      </c>
      <c r="E23" s="20">
        <v>271</v>
      </c>
      <c r="F23" s="20">
        <v>221</v>
      </c>
      <c r="G23" s="20">
        <v>217</v>
      </c>
      <c r="H23" s="20">
        <v>20</v>
      </c>
      <c r="I23" s="20">
        <v>17</v>
      </c>
      <c r="J23" s="20">
        <v>105</v>
      </c>
      <c r="K23" s="26"/>
      <c r="L23" s="64">
        <f t="shared" si="2"/>
        <v>0.7905138339920948</v>
      </c>
      <c r="M23" s="64">
        <f t="shared" si="3"/>
        <v>0.5753203134718249</v>
      </c>
      <c r="N23" s="64">
        <f t="shared" si="4"/>
        <v>0.5724288012110891</v>
      </c>
      <c r="O23" s="64">
        <f t="shared" si="5"/>
        <v>0.4994102904319623</v>
      </c>
      <c r="P23" s="64">
        <f t="shared" si="6"/>
        <v>2.376599634369287</v>
      </c>
      <c r="Q23" s="64">
        <f t="shared" si="7"/>
        <v>2.3975251353441607</v>
      </c>
      <c r="R23" s="64">
        <f t="shared" si="8"/>
        <v>0.5955926146515783</v>
      </c>
      <c r="S23" s="64">
        <f t="shared" si="9"/>
        <v>0.529925187032419</v>
      </c>
      <c r="T23" s="64">
        <f t="shared" si="10"/>
        <v>1.064045399270369</v>
      </c>
      <c r="U23" s="26"/>
      <c r="V23" s="19">
        <v>3776</v>
      </c>
      <c r="W23" s="19">
        <v>3788</v>
      </c>
      <c r="X23" s="19">
        <v>3789</v>
      </c>
      <c r="Y23" s="19">
        <v>3788</v>
      </c>
      <c r="Z23" s="19">
        <v>3755</v>
      </c>
      <c r="AA23" s="19">
        <v>3747</v>
      </c>
      <c r="AB23" s="20" t="s">
        <v>44</v>
      </c>
      <c r="AC23" s="20" t="s">
        <v>44</v>
      </c>
      <c r="AD23" s="19">
        <v>3751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5.75">
      <c r="A24" s="10" t="s">
        <v>2</v>
      </c>
      <c r="B24" s="19">
        <v>1004</v>
      </c>
      <c r="C24" s="20">
        <v>618</v>
      </c>
      <c r="D24" s="20">
        <v>605</v>
      </c>
      <c r="E24" s="20">
        <v>423</v>
      </c>
      <c r="F24" s="20">
        <v>329</v>
      </c>
      <c r="G24" s="20">
        <v>322</v>
      </c>
      <c r="H24" s="20">
        <v>32</v>
      </c>
      <c r="I24" s="20">
        <v>32</v>
      </c>
      <c r="J24" s="20">
        <v>212</v>
      </c>
      <c r="K24" s="26"/>
      <c r="L24" s="64">
        <f t="shared" si="2"/>
        <v>1.2968560283138288</v>
      </c>
      <c r="M24" s="64">
        <f t="shared" si="3"/>
        <v>0.9609404154745615</v>
      </c>
      <c r="N24" s="64">
        <f t="shared" si="4"/>
        <v>0.9540480020184818</v>
      </c>
      <c r="O24" s="64">
        <f t="shared" si="5"/>
        <v>0.7795223352498895</v>
      </c>
      <c r="P24" s="64">
        <f t="shared" si="6"/>
        <v>3.538014840305409</v>
      </c>
      <c r="Q24" s="64">
        <f t="shared" si="7"/>
        <v>3.557617942768755</v>
      </c>
      <c r="R24" s="64">
        <f t="shared" si="8"/>
        <v>0.9529481834425254</v>
      </c>
      <c r="S24" s="64">
        <f t="shared" si="9"/>
        <v>0.997506234413965</v>
      </c>
      <c r="T24" s="64">
        <f t="shared" si="10"/>
        <v>2.1483583299554114</v>
      </c>
      <c r="U24" s="26"/>
      <c r="V24" s="19">
        <v>6368</v>
      </c>
      <c r="W24" s="19">
        <v>6339</v>
      </c>
      <c r="X24" s="19">
        <v>6348</v>
      </c>
      <c r="Y24" s="19">
        <v>6382</v>
      </c>
      <c r="Z24" s="19">
        <v>6433</v>
      </c>
      <c r="AA24" s="19">
        <v>6425</v>
      </c>
      <c r="AB24" s="20" t="s">
        <v>44</v>
      </c>
      <c r="AC24" s="20" t="s">
        <v>44</v>
      </c>
      <c r="AD24" s="19">
        <v>6274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5.75">
      <c r="A25" s="10" t="s">
        <v>3</v>
      </c>
      <c r="B25" s="19">
        <v>1020</v>
      </c>
      <c r="C25" s="20">
        <v>664</v>
      </c>
      <c r="D25" s="20">
        <v>648</v>
      </c>
      <c r="E25" s="20">
        <v>461</v>
      </c>
      <c r="F25" s="20">
        <v>313</v>
      </c>
      <c r="G25" s="20">
        <v>309</v>
      </c>
      <c r="H25" s="20">
        <v>30</v>
      </c>
      <c r="I25" s="20">
        <v>30</v>
      </c>
      <c r="J25" s="20">
        <v>212</v>
      </c>
      <c r="K25" s="26"/>
      <c r="L25" s="64">
        <f t="shared" si="2"/>
        <v>1.3175230566534915</v>
      </c>
      <c r="M25" s="64">
        <f t="shared" si="3"/>
        <v>1.0324667247170045</v>
      </c>
      <c r="N25" s="64">
        <f t="shared" si="4"/>
        <v>1.021856372409878</v>
      </c>
      <c r="O25" s="64">
        <f t="shared" si="5"/>
        <v>0.8495503464543712</v>
      </c>
      <c r="P25" s="64">
        <f t="shared" si="6"/>
        <v>3.3659533283148724</v>
      </c>
      <c r="Q25" s="64">
        <f t="shared" si="7"/>
        <v>3.413987404706662</v>
      </c>
      <c r="R25" s="64">
        <f t="shared" si="8"/>
        <v>0.8933889219773675</v>
      </c>
      <c r="S25" s="64">
        <f t="shared" si="9"/>
        <v>0.9351620947630923</v>
      </c>
      <c r="T25" s="64">
        <f t="shared" si="10"/>
        <v>2.1483583299554114</v>
      </c>
      <c r="U25" s="26"/>
      <c r="V25" s="19">
        <v>8717</v>
      </c>
      <c r="W25" s="19">
        <v>8718</v>
      </c>
      <c r="X25" s="19">
        <v>8710</v>
      </c>
      <c r="Y25" s="19">
        <v>8706</v>
      </c>
      <c r="Z25" s="19">
        <v>8701</v>
      </c>
      <c r="AA25" s="19">
        <v>8699</v>
      </c>
      <c r="AB25" s="20" t="s">
        <v>44</v>
      </c>
      <c r="AC25" s="20" t="s">
        <v>44</v>
      </c>
      <c r="AD25" s="19">
        <v>8724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5.75">
      <c r="A26" s="6" t="s">
        <v>69</v>
      </c>
      <c r="B26" s="18">
        <f>SUM(B27:B28)</f>
        <v>2890</v>
      </c>
      <c r="C26" s="18">
        <f aca="true" t="shared" si="11" ref="C26:J26">SUM(C27:C28)</f>
        <v>2075</v>
      </c>
      <c r="D26" s="18">
        <f t="shared" si="11"/>
        <v>2024</v>
      </c>
      <c r="E26" s="18">
        <f t="shared" si="11"/>
        <v>1451</v>
      </c>
      <c r="F26" s="18">
        <f t="shared" si="11"/>
        <v>671</v>
      </c>
      <c r="G26" s="18">
        <f t="shared" si="11"/>
        <v>652</v>
      </c>
      <c r="H26" s="18">
        <f t="shared" si="11"/>
        <v>112</v>
      </c>
      <c r="I26" s="18">
        <f t="shared" si="11"/>
        <v>105</v>
      </c>
      <c r="J26" s="18">
        <f t="shared" si="11"/>
        <v>636</v>
      </c>
      <c r="K26" s="26"/>
      <c r="L26" s="64">
        <f t="shared" si="2"/>
        <v>3.7329819938515594</v>
      </c>
      <c r="M26" s="64">
        <f t="shared" si="3"/>
        <v>3.226458514740639</v>
      </c>
      <c r="N26" s="64">
        <f t="shared" si="4"/>
        <v>3.191724224934557</v>
      </c>
      <c r="O26" s="64">
        <f t="shared" si="5"/>
        <v>2.6739643225711336</v>
      </c>
      <c r="P26" s="64">
        <f t="shared" si="6"/>
        <v>7.215829659103129</v>
      </c>
      <c r="Q26" s="64">
        <f t="shared" si="7"/>
        <v>7.203623908960336</v>
      </c>
      <c r="R26" s="64">
        <f t="shared" si="8"/>
        <v>3.3353186420488385</v>
      </c>
      <c r="S26" s="64">
        <f t="shared" si="9"/>
        <v>3.273067331670823</v>
      </c>
      <c r="T26" s="64">
        <f t="shared" si="10"/>
        <v>6.445074989866234</v>
      </c>
      <c r="U26" s="26"/>
      <c r="V26" s="9"/>
      <c r="W26" s="9"/>
      <c r="X26" s="9"/>
      <c r="Y26" s="9"/>
      <c r="Z26" s="9"/>
      <c r="AA26" s="9"/>
      <c r="AB26" s="9"/>
      <c r="AC26" s="9"/>
      <c r="AD26" s="9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5.75">
      <c r="A27" s="10" t="s">
        <v>4</v>
      </c>
      <c r="B27" s="19">
        <v>1358</v>
      </c>
      <c r="C27" s="20">
        <v>977</v>
      </c>
      <c r="D27" s="20">
        <v>953</v>
      </c>
      <c r="E27" s="20">
        <v>651</v>
      </c>
      <c r="F27" s="20">
        <v>300</v>
      </c>
      <c r="G27" s="20">
        <v>291</v>
      </c>
      <c r="H27" s="20">
        <v>57</v>
      </c>
      <c r="I27" s="20">
        <v>55</v>
      </c>
      <c r="J27" s="20">
        <v>331</v>
      </c>
      <c r="K27" s="26"/>
      <c r="L27" s="64">
        <f t="shared" si="2"/>
        <v>1.754114030328864</v>
      </c>
      <c r="M27" s="64">
        <f t="shared" si="3"/>
        <v>1.5191566115188455</v>
      </c>
      <c r="N27" s="64">
        <f t="shared" si="4"/>
        <v>1.5028227205348976</v>
      </c>
      <c r="O27" s="64">
        <f t="shared" si="5"/>
        <v>1.1996904024767803</v>
      </c>
      <c r="P27" s="64">
        <f t="shared" si="6"/>
        <v>3.2261533498225616</v>
      </c>
      <c r="Q27" s="64">
        <f t="shared" si="7"/>
        <v>3.2151143520053034</v>
      </c>
      <c r="R27" s="64">
        <f t="shared" si="8"/>
        <v>1.6974389517569983</v>
      </c>
      <c r="S27" s="64">
        <f t="shared" si="9"/>
        <v>1.7144638403990027</v>
      </c>
      <c r="T27" s="64">
        <f t="shared" si="10"/>
        <v>3.3542764491284958</v>
      </c>
      <c r="U27" s="26"/>
      <c r="V27" s="19">
        <v>11163</v>
      </c>
      <c r="W27" s="19">
        <v>11157</v>
      </c>
      <c r="X27" s="19">
        <v>11159</v>
      </c>
      <c r="Y27" s="19">
        <v>11171</v>
      </c>
      <c r="Z27" s="19">
        <v>11199</v>
      </c>
      <c r="AA27" s="19">
        <v>11213</v>
      </c>
      <c r="AB27" s="20" t="s">
        <v>44</v>
      </c>
      <c r="AC27" s="20" t="s">
        <v>44</v>
      </c>
      <c r="AD27" s="19">
        <v>11116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15.75">
      <c r="A28" s="10" t="s">
        <v>5</v>
      </c>
      <c r="B28" s="19">
        <v>1532</v>
      </c>
      <c r="C28" s="19">
        <v>1098</v>
      </c>
      <c r="D28" s="19">
        <v>1071</v>
      </c>
      <c r="E28" s="20">
        <v>800</v>
      </c>
      <c r="F28" s="20">
        <v>371</v>
      </c>
      <c r="G28" s="20">
        <v>361</v>
      </c>
      <c r="H28" s="20">
        <v>55</v>
      </c>
      <c r="I28" s="20">
        <v>50</v>
      </c>
      <c r="J28" s="20">
        <v>305</v>
      </c>
      <c r="K28" s="26"/>
      <c r="L28" s="64">
        <f t="shared" si="2"/>
        <v>1.9788679635226951</v>
      </c>
      <c r="M28" s="64">
        <f t="shared" si="3"/>
        <v>1.7073019032217938</v>
      </c>
      <c r="N28" s="64">
        <f t="shared" si="4"/>
        <v>1.6889015043996596</v>
      </c>
      <c r="O28" s="64">
        <f t="shared" si="5"/>
        <v>1.4742739200943535</v>
      </c>
      <c r="P28" s="64">
        <f t="shared" si="6"/>
        <v>3.9896763092805676</v>
      </c>
      <c r="Q28" s="64">
        <f t="shared" si="7"/>
        <v>3.9885095569550324</v>
      </c>
      <c r="R28" s="64">
        <f t="shared" si="8"/>
        <v>1.6378796902918404</v>
      </c>
      <c r="S28" s="64">
        <f t="shared" si="9"/>
        <v>1.5586034912718205</v>
      </c>
      <c r="T28" s="64">
        <f t="shared" si="10"/>
        <v>3.090798540737738</v>
      </c>
      <c r="U28" s="26"/>
      <c r="V28" s="19">
        <v>13765</v>
      </c>
      <c r="W28" s="19">
        <v>13790</v>
      </c>
      <c r="X28" s="19">
        <v>13788</v>
      </c>
      <c r="Y28" s="19">
        <v>13811</v>
      </c>
      <c r="Z28" s="19">
        <v>13717</v>
      </c>
      <c r="AA28" s="19">
        <v>13725</v>
      </c>
      <c r="AB28" s="20" t="s">
        <v>44</v>
      </c>
      <c r="AC28" s="20" t="s">
        <v>44</v>
      </c>
      <c r="AD28" s="19">
        <v>13728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15.75">
      <c r="A29" s="6" t="s">
        <v>70</v>
      </c>
      <c r="B29" s="18">
        <f>SUM(B30:B31)</f>
        <v>3709</v>
      </c>
      <c r="C29" s="18">
        <f aca="true" t="shared" si="12" ref="C29:J29">SUM(C30:C31)</f>
        <v>2764</v>
      </c>
      <c r="D29" s="18">
        <f t="shared" si="12"/>
        <v>2726</v>
      </c>
      <c r="E29" s="18">
        <f t="shared" si="12"/>
        <v>1972</v>
      </c>
      <c r="F29" s="18">
        <f t="shared" si="12"/>
        <v>766</v>
      </c>
      <c r="G29" s="18">
        <f t="shared" si="12"/>
        <v>751</v>
      </c>
      <c r="H29" s="18">
        <f t="shared" si="12"/>
        <v>139</v>
      </c>
      <c r="I29" s="18">
        <f t="shared" si="12"/>
        <v>138</v>
      </c>
      <c r="J29" s="18">
        <f t="shared" si="12"/>
        <v>805</v>
      </c>
      <c r="K29" s="26"/>
      <c r="L29" s="64">
        <f t="shared" si="2"/>
        <v>4.790875506988039</v>
      </c>
      <c r="M29" s="64">
        <f t="shared" si="3"/>
        <v>4.297798233611146</v>
      </c>
      <c r="N29" s="64">
        <f t="shared" si="4"/>
        <v>4.298735295045258</v>
      </c>
      <c r="O29" s="64">
        <f t="shared" si="5"/>
        <v>3.634085213032581</v>
      </c>
      <c r="P29" s="64">
        <f t="shared" si="6"/>
        <v>8.23744488654694</v>
      </c>
      <c r="Q29" s="64">
        <f t="shared" si="7"/>
        <v>8.297425698817811</v>
      </c>
      <c r="R29" s="64">
        <f t="shared" si="8"/>
        <v>4.1393686718284695</v>
      </c>
      <c r="S29" s="64">
        <f t="shared" si="9"/>
        <v>4.301745635910224</v>
      </c>
      <c r="T29" s="64">
        <f t="shared" si="10"/>
        <v>8.157681394406161</v>
      </c>
      <c r="U29" s="26"/>
      <c r="V29" s="9"/>
      <c r="W29" s="9"/>
      <c r="X29" s="9"/>
      <c r="Y29" s="9"/>
      <c r="Z29" s="9"/>
      <c r="AA29" s="9"/>
      <c r="AB29" s="9"/>
      <c r="AC29" s="9"/>
      <c r="AD29" s="9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5.75">
      <c r="A30" s="10" t="s">
        <v>6</v>
      </c>
      <c r="B30" s="19">
        <v>1767</v>
      </c>
      <c r="C30" s="19">
        <v>1294</v>
      </c>
      <c r="D30" s="19">
        <v>1277</v>
      </c>
      <c r="E30" s="20">
        <v>914</v>
      </c>
      <c r="F30" s="20">
        <v>384</v>
      </c>
      <c r="G30" s="20">
        <v>375</v>
      </c>
      <c r="H30" s="20">
        <v>69</v>
      </c>
      <c r="I30" s="20">
        <v>68</v>
      </c>
      <c r="J30" s="20">
        <v>388</v>
      </c>
      <c r="K30" s="26"/>
      <c r="L30" s="64">
        <f t="shared" si="2"/>
        <v>2.2824149422614894</v>
      </c>
      <c r="M30" s="64">
        <f t="shared" si="3"/>
        <v>2.012066177385247</v>
      </c>
      <c r="N30" s="64">
        <f t="shared" si="4"/>
        <v>2.0137509067398365</v>
      </c>
      <c r="O30" s="64">
        <f t="shared" si="5"/>
        <v>1.684357953707799</v>
      </c>
      <c r="P30" s="64">
        <f t="shared" si="6"/>
        <v>4.129476287772879</v>
      </c>
      <c r="Q30" s="64">
        <f t="shared" si="7"/>
        <v>4.143188597944978</v>
      </c>
      <c r="R30" s="64">
        <f t="shared" si="8"/>
        <v>2.054794520547945</v>
      </c>
      <c r="S30" s="64">
        <f t="shared" si="9"/>
        <v>2.119700748129676</v>
      </c>
      <c r="T30" s="64">
        <f t="shared" si="10"/>
        <v>3.9319010944466966</v>
      </c>
      <c r="U30" s="26"/>
      <c r="V30" s="19">
        <v>16067</v>
      </c>
      <c r="W30" s="19">
        <v>16091</v>
      </c>
      <c r="X30" s="19">
        <v>16086</v>
      </c>
      <c r="Y30" s="19">
        <v>16153</v>
      </c>
      <c r="Z30" s="19">
        <v>16007</v>
      </c>
      <c r="AA30" s="19">
        <v>15999</v>
      </c>
      <c r="AB30" s="20" t="s">
        <v>44</v>
      </c>
      <c r="AC30" s="20" t="s">
        <v>44</v>
      </c>
      <c r="AD30" s="19">
        <v>15951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5.75">
      <c r="A31" s="10" t="s">
        <v>7</v>
      </c>
      <c r="B31" s="19">
        <v>1942</v>
      </c>
      <c r="C31" s="19">
        <v>1470</v>
      </c>
      <c r="D31" s="19">
        <v>1449</v>
      </c>
      <c r="E31" s="19">
        <v>1058</v>
      </c>
      <c r="F31" s="20">
        <v>382</v>
      </c>
      <c r="G31" s="20">
        <v>376</v>
      </c>
      <c r="H31" s="20">
        <v>70</v>
      </c>
      <c r="I31" s="20">
        <v>70</v>
      </c>
      <c r="J31" s="20">
        <v>417</v>
      </c>
      <c r="K31" s="26"/>
      <c r="L31" s="64">
        <f t="shared" si="2"/>
        <v>2.5084605647265494</v>
      </c>
      <c r="M31" s="64">
        <f t="shared" si="3"/>
        <v>2.2857320562258985</v>
      </c>
      <c r="N31" s="64">
        <f t="shared" si="4"/>
        <v>2.2849843883054213</v>
      </c>
      <c r="O31" s="64">
        <f t="shared" si="5"/>
        <v>1.9497272593247825</v>
      </c>
      <c r="P31" s="64">
        <f t="shared" si="6"/>
        <v>4.107968598774062</v>
      </c>
      <c r="Q31" s="64">
        <f t="shared" si="7"/>
        <v>4.154237100872832</v>
      </c>
      <c r="R31" s="64">
        <f t="shared" si="8"/>
        <v>2.084574151280524</v>
      </c>
      <c r="S31" s="64">
        <f t="shared" si="9"/>
        <v>2.182044887780549</v>
      </c>
      <c r="T31" s="64">
        <f t="shared" si="10"/>
        <v>4.225780299959465</v>
      </c>
      <c r="U31" s="26"/>
      <c r="V31" s="19">
        <v>18714</v>
      </c>
      <c r="W31" s="19">
        <v>18747</v>
      </c>
      <c r="X31" s="19">
        <v>18746</v>
      </c>
      <c r="Y31" s="19">
        <v>18790</v>
      </c>
      <c r="Z31" s="19">
        <v>18659</v>
      </c>
      <c r="AA31" s="19">
        <v>18655</v>
      </c>
      <c r="AB31" s="20" t="s">
        <v>44</v>
      </c>
      <c r="AC31" s="20" t="s">
        <v>44</v>
      </c>
      <c r="AD31" s="19">
        <v>18619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15.75">
      <c r="A32" s="6" t="s">
        <v>71</v>
      </c>
      <c r="B32" s="18">
        <f>SUM(B33:B34)</f>
        <v>4056</v>
      </c>
      <c r="C32" s="18">
        <f aca="true" t="shared" si="13" ref="C32:J32">SUM(C33:C34)</f>
        <v>3229</v>
      </c>
      <c r="D32" s="18">
        <f t="shared" si="13"/>
        <v>3154</v>
      </c>
      <c r="E32" s="18">
        <f t="shared" si="13"/>
        <v>2405</v>
      </c>
      <c r="F32" s="18">
        <f t="shared" si="13"/>
        <v>682</v>
      </c>
      <c r="G32" s="18">
        <f t="shared" si="13"/>
        <v>666</v>
      </c>
      <c r="H32" s="18">
        <f t="shared" si="13"/>
        <v>117</v>
      </c>
      <c r="I32" s="18">
        <f t="shared" si="13"/>
        <v>110</v>
      </c>
      <c r="J32" s="18">
        <f t="shared" si="13"/>
        <v>807</v>
      </c>
      <c r="K32" s="26"/>
      <c r="L32" s="64">
        <f t="shared" si="2"/>
        <v>5.239091684104472</v>
      </c>
      <c r="M32" s="64">
        <f t="shared" si="3"/>
        <v>5.020835924866277</v>
      </c>
      <c r="N32" s="64">
        <f t="shared" si="4"/>
        <v>4.973665121266597</v>
      </c>
      <c r="O32" s="64">
        <f t="shared" si="5"/>
        <v>4.43203597228365</v>
      </c>
      <c r="P32" s="64">
        <f t="shared" si="6"/>
        <v>7.334121948596624</v>
      </c>
      <c r="Q32" s="64">
        <f t="shared" si="7"/>
        <v>7.358302949950282</v>
      </c>
      <c r="R32" s="64">
        <f t="shared" si="8"/>
        <v>3.484216795711733</v>
      </c>
      <c r="S32" s="64">
        <f t="shared" si="9"/>
        <v>3.4289276807980054</v>
      </c>
      <c r="T32" s="64">
        <f t="shared" si="10"/>
        <v>8.177948925820836</v>
      </c>
      <c r="U32" s="26"/>
      <c r="V32" s="9"/>
      <c r="W32" s="9"/>
      <c r="X32" s="9"/>
      <c r="Y32" s="9"/>
      <c r="Z32" s="9"/>
      <c r="AA32" s="9"/>
      <c r="AB32" s="9"/>
      <c r="AC32" s="9"/>
      <c r="AD32" s="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15.75">
      <c r="A33" s="10" t="s">
        <v>8</v>
      </c>
      <c r="B33" s="19">
        <v>2203</v>
      </c>
      <c r="C33" s="19">
        <v>1737</v>
      </c>
      <c r="D33" s="19">
        <v>1695</v>
      </c>
      <c r="E33" s="19">
        <v>1248</v>
      </c>
      <c r="F33" s="20">
        <v>385</v>
      </c>
      <c r="G33" s="20">
        <v>375</v>
      </c>
      <c r="H33" s="20">
        <v>67</v>
      </c>
      <c r="I33" s="20">
        <v>63</v>
      </c>
      <c r="J33" s="20">
        <v>486</v>
      </c>
      <c r="K33" s="26"/>
      <c r="L33" s="64">
        <f t="shared" si="2"/>
        <v>2.8455914645172955</v>
      </c>
      <c r="M33" s="64">
        <f t="shared" si="3"/>
        <v>2.7008956337852967</v>
      </c>
      <c r="N33" s="64">
        <f t="shared" si="4"/>
        <v>2.6729113444980603</v>
      </c>
      <c r="O33" s="64">
        <f t="shared" si="5"/>
        <v>2.299867315347192</v>
      </c>
      <c r="P33" s="64">
        <f t="shared" si="6"/>
        <v>4.140230132272287</v>
      </c>
      <c r="Q33" s="64">
        <f t="shared" si="7"/>
        <v>4.143188597944978</v>
      </c>
      <c r="R33" s="64">
        <f t="shared" si="8"/>
        <v>1.9952352590827873</v>
      </c>
      <c r="S33" s="64">
        <f t="shared" si="9"/>
        <v>1.963840399002494</v>
      </c>
      <c r="T33" s="64">
        <f t="shared" si="10"/>
        <v>4.925010133765707</v>
      </c>
      <c r="U33" s="26"/>
      <c r="V33" s="19">
        <v>21042</v>
      </c>
      <c r="W33" s="19">
        <v>21056</v>
      </c>
      <c r="X33" s="19">
        <v>21050</v>
      </c>
      <c r="Y33" s="19">
        <v>21125</v>
      </c>
      <c r="Z33" s="19">
        <v>21008</v>
      </c>
      <c r="AA33" s="19">
        <v>21006</v>
      </c>
      <c r="AB33" s="20" t="s">
        <v>44</v>
      </c>
      <c r="AC33" s="20" t="s">
        <v>44</v>
      </c>
      <c r="AD33" s="19">
        <v>20863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5.75">
      <c r="A34" s="10" t="s">
        <v>9</v>
      </c>
      <c r="B34" s="19">
        <v>1853</v>
      </c>
      <c r="C34" s="19">
        <v>1492</v>
      </c>
      <c r="D34" s="19">
        <v>1459</v>
      </c>
      <c r="E34" s="19">
        <v>1157</v>
      </c>
      <c r="F34" s="20">
        <v>297</v>
      </c>
      <c r="G34" s="20">
        <v>291</v>
      </c>
      <c r="H34" s="20">
        <v>50</v>
      </c>
      <c r="I34" s="20">
        <v>47</v>
      </c>
      <c r="J34" s="20">
        <v>321</v>
      </c>
      <c r="K34" s="26"/>
      <c r="L34" s="64">
        <f t="shared" si="2"/>
        <v>2.393500219587176</v>
      </c>
      <c r="M34" s="64">
        <f t="shared" si="3"/>
        <v>2.3199402910809805</v>
      </c>
      <c r="N34" s="64">
        <f t="shared" si="4"/>
        <v>2.300753776768537</v>
      </c>
      <c r="O34" s="64">
        <f t="shared" si="5"/>
        <v>2.132168656936459</v>
      </c>
      <c r="P34" s="64">
        <f t="shared" si="6"/>
        <v>3.193891816324336</v>
      </c>
      <c r="Q34" s="64">
        <f t="shared" si="7"/>
        <v>3.2151143520053034</v>
      </c>
      <c r="R34" s="64">
        <f t="shared" si="8"/>
        <v>1.4889815366289458</v>
      </c>
      <c r="S34" s="64">
        <f t="shared" si="9"/>
        <v>1.4650872817955112</v>
      </c>
      <c r="T34" s="64">
        <f t="shared" si="10"/>
        <v>3.2529387920551276</v>
      </c>
      <c r="U34" s="26"/>
      <c r="V34" s="19">
        <v>23743</v>
      </c>
      <c r="W34" s="19">
        <v>23754</v>
      </c>
      <c r="X34" s="19">
        <v>23751</v>
      </c>
      <c r="Y34" s="19">
        <v>23767</v>
      </c>
      <c r="Z34" s="19">
        <v>23665</v>
      </c>
      <c r="AA34" s="19">
        <v>23668</v>
      </c>
      <c r="AB34" s="20" t="s">
        <v>44</v>
      </c>
      <c r="AC34" s="20" t="s">
        <v>44</v>
      </c>
      <c r="AD34" s="19">
        <v>23687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5.75">
      <c r="A35" s="6" t="s">
        <v>72</v>
      </c>
      <c r="B35" s="18">
        <f>SUM(B36:B37)</f>
        <v>4113</v>
      </c>
      <c r="C35" s="18">
        <f aca="true" t="shared" si="14" ref="C35:J35">SUM(C36:C37)</f>
        <v>3298</v>
      </c>
      <c r="D35" s="18">
        <f t="shared" si="14"/>
        <v>3242</v>
      </c>
      <c r="E35" s="18">
        <f t="shared" si="14"/>
        <v>2594</v>
      </c>
      <c r="F35" s="18">
        <f t="shared" si="14"/>
        <v>637</v>
      </c>
      <c r="G35" s="18">
        <f t="shared" si="14"/>
        <v>621</v>
      </c>
      <c r="H35" s="18">
        <f t="shared" si="14"/>
        <v>130</v>
      </c>
      <c r="I35" s="18">
        <f t="shared" si="14"/>
        <v>126</v>
      </c>
      <c r="J35" s="18">
        <f t="shared" si="14"/>
        <v>712</v>
      </c>
      <c r="K35" s="26"/>
      <c r="L35" s="64">
        <f t="shared" si="2"/>
        <v>5.31271797256452</v>
      </c>
      <c r="M35" s="64">
        <f t="shared" si="3"/>
        <v>5.128125388729941</v>
      </c>
      <c r="N35" s="64">
        <f t="shared" si="4"/>
        <v>5.112435739742013</v>
      </c>
      <c r="O35" s="64">
        <f t="shared" si="5"/>
        <v>4.780333185905941</v>
      </c>
      <c r="P35" s="64">
        <f t="shared" si="6"/>
        <v>6.850198946123238</v>
      </c>
      <c r="Q35" s="64">
        <f t="shared" si="7"/>
        <v>6.861120318196884</v>
      </c>
      <c r="R35" s="64">
        <f t="shared" si="8"/>
        <v>3.871351995235259</v>
      </c>
      <c r="S35" s="64">
        <f t="shared" si="9"/>
        <v>3.927680798004988</v>
      </c>
      <c r="T35" s="64">
        <f t="shared" si="10"/>
        <v>7.215241183623834</v>
      </c>
      <c r="U35" s="26"/>
      <c r="V35" s="9"/>
      <c r="W35" s="9"/>
      <c r="X35" s="9"/>
      <c r="Y35" s="9"/>
      <c r="Z35" s="9"/>
      <c r="AA35" s="9"/>
      <c r="AB35" s="9"/>
      <c r="AC35" s="9"/>
      <c r="AD35" s="9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5.75">
      <c r="A36" s="10" t="s">
        <v>10</v>
      </c>
      <c r="B36" s="19">
        <v>2339</v>
      </c>
      <c r="C36" s="19">
        <v>1839</v>
      </c>
      <c r="D36" s="19">
        <v>1813</v>
      </c>
      <c r="E36" s="19">
        <v>1427</v>
      </c>
      <c r="F36" s="20">
        <v>394</v>
      </c>
      <c r="G36" s="20">
        <v>384</v>
      </c>
      <c r="H36" s="20">
        <v>79</v>
      </c>
      <c r="I36" s="20">
        <v>76</v>
      </c>
      <c r="J36" s="20">
        <v>428</v>
      </c>
      <c r="K36" s="26"/>
      <c r="L36" s="64">
        <f t="shared" si="2"/>
        <v>3.021261205404428</v>
      </c>
      <c r="M36" s="64">
        <f t="shared" si="3"/>
        <v>2.8594974499315833</v>
      </c>
      <c r="N36" s="64">
        <f t="shared" si="4"/>
        <v>2.858990128362822</v>
      </c>
      <c r="O36" s="64">
        <f t="shared" si="5"/>
        <v>2.6297361049683032</v>
      </c>
      <c r="P36" s="64">
        <f t="shared" si="6"/>
        <v>4.237014732766965</v>
      </c>
      <c r="Q36" s="64">
        <f t="shared" si="7"/>
        <v>4.242625124295658</v>
      </c>
      <c r="R36" s="64">
        <f t="shared" si="8"/>
        <v>2.352590827873734</v>
      </c>
      <c r="S36" s="64">
        <f t="shared" si="9"/>
        <v>2.369077306733167</v>
      </c>
      <c r="T36" s="64">
        <f t="shared" si="10"/>
        <v>4.33725172274017</v>
      </c>
      <c r="U36" s="26"/>
      <c r="V36" s="19">
        <v>26090</v>
      </c>
      <c r="W36" s="19">
        <v>26083</v>
      </c>
      <c r="X36" s="19">
        <v>26083</v>
      </c>
      <c r="Y36" s="19">
        <v>26106</v>
      </c>
      <c r="Z36" s="19">
        <v>26149</v>
      </c>
      <c r="AA36" s="19">
        <v>26154</v>
      </c>
      <c r="AB36" s="19">
        <v>26079</v>
      </c>
      <c r="AC36" s="19">
        <v>26072</v>
      </c>
      <c r="AD36" s="19">
        <v>26010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5.75">
      <c r="A37" s="10" t="s">
        <v>11</v>
      </c>
      <c r="B37" s="19">
        <v>1774</v>
      </c>
      <c r="C37" s="19">
        <v>1459</v>
      </c>
      <c r="D37" s="19">
        <v>1429</v>
      </c>
      <c r="E37" s="19">
        <v>1167</v>
      </c>
      <c r="F37" s="20">
        <v>243</v>
      </c>
      <c r="G37" s="20">
        <v>237</v>
      </c>
      <c r="H37" s="20">
        <v>51</v>
      </c>
      <c r="I37" s="20">
        <v>50</v>
      </c>
      <c r="J37" s="20">
        <v>284</v>
      </c>
      <c r="K37" s="26"/>
      <c r="L37" s="64">
        <f t="shared" si="2"/>
        <v>2.291456767160092</v>
      </c>
      <c r="M37" s="64">
        <f t="shared" si="3"/>
        <v>2.268627938798358</v>
      </c>
      <c r="N37" s="64">
        <f t="shared" si="4"/>
        <v>2.253445611379191</v>
      </c>
      <c r="O37" s="64">
        <f t="shared" si="5"/>
        <v>2.1505970809376382</v>
      </c>
      <c r="P37" s="64">
        <f t="shared" si="6"/>
        <v>2.613184213356275</v>
      </c>
      <c r="Q37" s="64">
        <f t="shared" si="7"/>
        <v>2.6184951939012264</v>
      </c>
      <c r="R37" s="64">
        <f t="shared" si="8"/>
        <v>1.5187611673615247</v>
      </c>
      <c r="S37" s="64">
        <f t="shared" si="9"/>
        <v>1.5586034912718205</v>
      </c>
      <c r="T37" s="64">
        <f t="shared" si="10"/>
        <v>2.8779894608836645</v>
      </c>
      <c r="U37" s="26"/>
      <c r="V37" s="19">
        <v>28673</v>
      </c>
      <c r="W37" s="19">
        <v>28683</v>
      </c>
      <c r="X37" s="19">
        <v>28686</v>
      </c>
      <c r="Y37" s="19">
        <v>28700</v>
      </c>
      <c r="Z37" s="19">
        <v>28635</v>
      </c>
      <c r="AA37" s="19">
        <v>28645</v>
      </c>
      <c r="AB37" s="20" t="s">
        <v>44</v>
      </c>
      <c r="AC37" s="20" t="s">
        <v>44</v>
      </c>
      <c r="AD37" s="19">
        <v>28614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5.75">
      <c r="A38" s="6" t="s">
        <v>73</v>
      </c>
      <c r="B38" s="18">
        <f>SUM(B39:B40)</f>
        <v>4183</v>
      </c>
      <c r="C38" s="18">
        <f aca="true" t="shared" si="15" ref="C38:J38">SUM(C39:C40)</f>
        <v>3456</v>
      </c>
      <c r="D38" s="18">
        <f t="shared" si="15"/>
        <v>3417</v>
      </c>
      <c r="E38" s="18">
        <f t="shared" si="15"/>
        <v>2667</v>
      </c>
      <c r="F38" s="18">
        <f t="shared" si="15"/>
        <v>593</v>
      </c>
      <c r="G38" s="18">
        <f t="shared" si="15"/>
        <v>579</v>
      </c>
      <c r="H38" s="18">
        <f t="shared" si="15"/>
        <v>106</v>
      </c>
      <c r="I38" s="18">
        <f t="shared" si="15"/>
        <v>100</v>
      </c>
      <c r="J38" s="18">
        <f t="shared" si="15"/>
        <v>790</v>
      </c>
      <c r="K38" s="26"/>
      <c r="L38" s="64">
        <f t="shared" si="2"/>
        <v>5.403136221550544</v>
      </c>
      <c r="M38" s="64">
        <f t="shared" si="3"/>
        <v>5.373802711780072</v>
      </c>
      <c r="N38" s="64">
        <f t="shared" si="4"/>
        <v>5.388400037846532</v>
      </c>
      <c r="O38" s="64">
        <f t="shared" si="5"/>
        <v>4.9148606811145505</v>
      </c>
      <c r="P38" s="64">
        <f t="shared" si="6"/>
        <v>6.3770297881492635</v>
      </c>
      <c r="Q38" s="64">
        <f t="shared" si="7"/>
        <v>6.397083195227046</v>
      </c>
      <c r="R38" s="64">
        <f t="shared" si="8"/>
        <v>3.156640857653365</v>
      </c>
      <c r="S38" s="64">
        <f t="shared" si="9"/>
        <v>3.117206982543641</v>
      </c>
      <c r="T38" s="64">
        <f t="shared" si="10"/>
        <v>8.00567490879611</v>
      </c>
      <c r="U38" s="26"/>
      <c r="V38" s="9"/>
      <c r="W38" s="9"/>
      <c r="X38" s="9"/>
      <c r="Y38" s="9"/>
      <c r="Z38" s="9"/>
      <c r="AA38" s="9"/>
      <c r="AB38" s="9"/>
      <c r="AC38" s="9"/>
      <c r="AD38" s="9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5.75">
      <c r="A39" s="10" t="s">
        <v>12</v>
      </c>
      <c r="B39" s="19">
        <v>2488</v>
      </c>
      <c r="C39" s="19">
        <v>2045</v>
      </c>
      <c r="D39" s="19">
        <v>2017</v>
      </c>
      <c r="E39" s="19">
        <v>1534</v>
      </c>
      <c r="F39" s="20">
        <v>367</v>
      </c>
      <c r="G39" s="20">
        <v>357</v>
      </c>
      <c r="H39" s="20">
        <v>66</v>
      </c>
      <c r="I39" s="20">
        <v>62</v>
      </c>
      <c r="J39" s="20">
        <v>510</v>
      </c>
      <c r="K39" s="26"/>
      <c r="L39" s="64">
        <f t="shared" si="2"/>
        <v>3.213722906817536</v>
      </c>
      <c r="M39" s="64">
        <f t="shared" si="3"/>
        <v>3.179810921756437</v>
      </c>
      <c r="N39" s="64">
        <f t="shared" si="4"/>
        <v>3.180685653010376</v>
      </c>
      <c r="O39" s="64">
        <f t="shared" si="5"/>
        <v>2.8269202417809227</v>
      </c>
      <c r="P39" s="64">
        <f t="shared" si="6"/>
        <v>3.946660931282934</v>
      </c>
      <c r="Q39" s="64">
        <f t="shared" si="7"/>
        <v>3.944315545243619</v>
      </c>
      <c r="R39" s="64">
        <f t="shared" si="8"/>
        <v>1.9654556283502083</v>
      </c>
      <c r="S39" s="64">
        <f t="shared" si="9"/>
        <v>1.9326683291770574</v>
      </c>
      <c r="T39" s="64">
        <f t="shared" si="10"/>
        <v>5.168220510741792</v>
      </c>
      <c r="U39" s="26"/>
      <c r="V39" s="19">
        <v>31058</v>
      </c>
      <c r="W39" s="19">
        <v>31062</v>
      </c>
      <c r="X39" s="19">
        <v>31064</v>
      </c>
      <c r="Y39" s="19">
        <v>31100</v>
      </c>
      <c r="Z39" s="19">
        <v>31050</v>
      </c>
      <c r="AA39" s="19">
        <v>31042</v>
      </c>
      <c r="AB39" s="20" t="s">
        <v>44</v>
      </c>
      <c r="AC39" s="20" t="s">
        <v>44</v>
      </c>
      <c r="AD39" s="19">
        <v>30939</v>
      </c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5.75">
      <c r="A40" s="10" t="s">
        <v>13</v>
      </c>
      <c r="B40" s="19">
        <v>1695</v>
      </c>
      <c r="C40" s="19">
        <v>1411</v>
      </c>
      <c r="D40" s="19">
        <v>1400</v>
      </c>
      <c r="E40" s="19">
        <v>1133</v>
      </c>
      <c r="F40" s="20">
        <v>226</v>
      </c>
      <c r="G40" s="20">
        <v>222</v>
      </c>
      <c r="H40" s="20">
        <v>40</v>
      </c>
      <c r="I40" s="20">
        <v>38</v>
      </c>
      <c r="J40" s="20">
        <v>280</v>
      </c>
      <c r="K40" s="26"/>
      <c r="L40" s="64">
        <f t="shared" si="2"/>
        <v>2.1894133147330077</v>
      </c>
      <c r="M40" s="64">
        <f t="shared" si="3"/>
        <v>2.1939917900236345</v>
      </c>
      <c r="N40" s="64">
        <f t="shared" si="4"/>
        <v>2.207714384836156</v>
      </c>
      <c r="O40" s="64">
        <f t="shared" si="5"/>
        <v>2.0879404393336283</v>
      </c>
      <c r="P40" s="64">
        <f t="shared" si="6"/>
        <v>2.4303688568663295</v>
      </c>
      <c r="Q40" s="64">
        <f t="shared" si="7"/>
        <v>2.4527676499834272</v>
      </c>
      <c r="R40" s="64">
        <f t="shared" si="8"/>
        <v>1.1911852293031566</v>
      </c>
      <c r="S40" s="64">
        <f t="shared" si="9"/>
        <v>1.1845386533665836</v>
      </c>
      <c r="T40" s="64">
        <f t="shared" si="10"/>
        <v>2.8374543980543168</v>
      </c>
      <c r="U40" s="26"/>
      <c r="V40" s="19">
        <v>33713</v>
      </c>
      <c r="W40" s="19">
        <v>33725</v>
      </c>
      <c r="X40" s="19">
        <v>33724</v>
      </c>
      <c r="Y40" s="19">
        <v>33752</v>
      </c>
      <c r="Z40" s="19">
        <v>33601</v>
      </c>
      <c r="AA40" s="19">
        <v>33601</v>
      </c>
      <c r="AB40" s="20" t="s">
        <v>44</v>
      </c>
      <c r="AC40" s="20" t="s">
        <v>44</v>
      </c>
      <c r="AD40" s="19">
        <v>33626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5.75">
      <c r="A41" s="6" t="s">
        <v>74</v>
      </c>
      <c r="B41" s="18">
        <f>SUM(B42:B43)</f>
        <v>3813</v>
      </c>
      <c r="C41" s="18">
        <f aca="true" t="shared" si="16" ref="C41:J41">SUM(C42:C43)</f>
        <v>3164</v>
      </c>
      <c r="D41" s="18">
        <f t="shared" si="16"/>
        <v>3114</v>
      </c>
      <c r="E41" s="18">
        <f t="shared" si="16"/>
        <v>2548</v>
      </c>
      <c r="F41" s="18">
        <f t="shared" si="16"/>
        <v>495</v>
      </c>
      <c r="G41" s="18">
        <f t="shared" si="16"/>
        <v>486</v>
      </c>
      <c r="H41" s="18">
        <f t="shared" si="16"/>
        <v>131</v>
      </c>
      <c r="I41" s="18">
        <f t="shared" si="16"/>
        <v>121</v>
      </c>
      <c r="J41" s="18">
        <f t="shared" si="16"/>
        <v>612</v>
      </c>
      <c r="K41" s="26"/>
      <c r="L41" s="64">
        <f t="shared" si="2"/>
        <v>4.925211191195846</v>
      </c>
      <c r="M41" s="64">
        <f t="shared" si="3"/>
        <v>4.919766140067173</v>
      </c>
      <c r="N41" s="64">
        <f t="shared" si="4"/>
        <v>4.910587567414136</v>
      </c>
      <c r="O41" s="64">
        <f t="shared" si="5"/>
        <v>4.695562435500515</v>
      </c>
      <c r="P41" s="64">
        <f t="shared" si="6"/>
        <v>5.323153027207226</v>
      </c>
      <c r="Q41" s="64">
        <f t="shared" si="7"/>
        <v>5.369572422936693</v>
      </c>
      <c r="R41" s="64">
        <f t="shared" si="8"/>
        <v>3.901131625967838</v>
      </c>
      <c r="S41" s="64">
        <f t="shared" si="9"/>
        <v>3.771820448877806</v>
      </c>
      <c r="T41" s="64">
        <f t="shared" si="10"/>
        <v>6.20186461289015</v>
      </c>
      <c r="U41" s="26"/>
      <c r="V41" s="9"/>
      <c r="W41" s="9"/>
      <c r="X41" s="9"/>
      <c r="Y41" s="9"/>
      <c r="Z41" s="9"/>
      <c r="AA41" s="9"/>
      <c r="AB41" s="9"/>
      <c r="AC41" s="9"/>
      <c r="AD41" s="9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5.75">
      <c r="A42" s="10" t="s">
        <v>14</v>
      </c>
      <c r="B42" s="19">
        <v>2144</v>
      </c>
      <c r="C42" s="19">
        <v>1759</v>
      </c>
      <c r="D42" s="19">
        <v>1732</v>
      </c>
      <c r="E42" s="19">
        <v>1433</v>
      </c>
      <c r="F42" s="20">
        <v>298</v>
      </c>
      <c r="G42" s="20">
        <v>296</v>
      </c>
      <c r="H42" s="20">
        <v>73</v>
      </c>
      <c r="I42" s="20">
        <v>66</v>
      </c>
      <c r="J42" s="20">
        <v>330</v>
      </c>
      <c r="K42" s="26"/>
      <c r="L42" s="64">
        <f t="shared" si="2"/>
        <v>2.76938179751479</v>
      </c>
      <c r="M42" s="64">
        <f t="shared" si="3"/>
        <v>2.7351038686403784</v>
      </c>
      <c r="N42" s="64">
        <f t="shared" si="4"/>
        <v>2.7312580818115872</v>
      </c>
      <c r="O42" s="64">
        <f t="shared" si="5"/>
        <v>2.640793159369011</v>
      </c>
      <c r="P42" s="64">
        <f t="shared" si="6"/>
        <v>3.204645660823745</v>
      </c>
      <c r="Q42" s="64">
        <f t="shared" si="7"/>
        <v>3.27035686664457</v>
      </c>
      <c r="R42" s="64">
        <f t="shared" si="8"/>
        <v>2.1739130434782608</v>
      </c>
      <c r="S42" s="64">
        <f t="shared" si="9"/>
        <v>2.057356608478803</v>
      </c>
      <c r="T42" s="64">
        <f t="shared" si="10"/>
        <v>3.3441426834211594</v>
      </c>
      <c r="U42" s="26"/>
      <c r="V42" s="19">
        <v>35981</v>
      </c>
      <c r="W42" s="19">
        <v>35987</v>
      </c>
      <c r="X42" s="19">
        <v>35985</v>
      </c>
      <c r="Y42" s="19">
        <v>36002</v>
      </c>
      <c r="Z42" s="19">
        <v>35930</v>
      </c>
      <c r="AA42" s="19">
        <v>35927</v>
      </c>
      <c r="AB42" s="20" t="s">
        <v>44</v>
      </c>
      <c r="AC42" s="20" t="s">
        <v>44</v>
      </c>
      <c r="AD42" s="19">
        <v>35892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5.75">
      <c r="A43" s="10" t="s">
        <v>15</v>
      </c>
      <c r="B43" s="19">
        <v>1669</v>
      </c>
      <c r="C43" s="19">
        <v>1405</v>
      </c>
      <c r="D43" s="19">
        <v>1382</v>
      </c>
      <c r="E43" s="19">
        <v>1115</v>
      </c>
      <c r="F43" s="20">
        <v>197</v>
      </c>
      <c r="G43" s="20">
        <v>190</v>
      </c>
      <c r="H43" s="20">
        <v>58</v>
      </c>
      <c r="I43" s="20">
        <v>55</v>
      </c>
      <c r="J43" s="20">
        <v>282</v>
      </c>
      <c r="K43" s="26"/>
      <c r="L43" s="64">
        <f t="shared" si="2"/>
        <v>2.1558293936810564</v>
      </c>
      <c r="M43" s="64">
        <f t="shared" si="3"/>
        <v>2.1846622714267943</v>
      </c>
      <c r="N43" s="64">
        <f t="shared" si="4"/>
        <v>2.1793294856025485</v>
      </c>
      <c r="O43" s="64">
        <f t="shared" si="5"/>
        <v>2.054769276131505</v>
      </c>
      <c r="P43" s="64">
        <f t="shared" si="6"/>
        <v>2.1185073663834824</v>
      </c>
      <c r="Q43" s="64">
        <f t="shared" si="7"/>
        <v>2.0992155562921226</v>
      </c>
      <c r="R43" s="64">
        <f t="shared" si="8"/>
        <v>1.7272185824895772</v>
      </c>
      <c r="S43" s="64">
        <f t="shared" si="9"/>
        <v>1.7144638403990027</v>
      </c>
      <c r="T43" s="64">
        <f t="shared" si="10"/>
        <v>2.8577219294689904</v>
      </c>
      <c r="U43" s="26"/>
      <c r="V43" s="19">
        <v>38679</v>
      </c>
      <c r="W43" s="19">
        <v>38673</v>
      </c>
      <c r="X43" s="19">
        <v>38675</v>
      </c>
      <c r="Y43" s="19">
        <v>38699</v>
      </c>
      <c r="Z43" s="19">
        <v>38745</v>
      </c>
      <c r="AA43" s="19">
        <v>38750</v>
      </c>
      <c r="AB43" s="20" t="s">
        <v>44</v>
      </c>
      <c r="AC43" s="20" t="s">
        <v>44</v>
      </c>
      <c r="AD43" s="19">
        <v>38562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5.75">
      <c r="A44" s="6" t="s">
        <v>75</v>
      </c>
      <c r="B44" s="18">
        <f>SUM(B45:B46)</f>
        <v>3844</v>
      </c>
      <c r="C44" s="18">
        <f aca="true" t="shared" si="17" ref="C44:J44">SUM(C45:C46)</f>
        <v>3238</v>
      </c>
      <c r="D44" s="18">
        <f t="shared" si="17"/>
        <v>3197</v>
      </c>
      <c r="E44" s="18">
        <f t="shared" si="17"/>
        <v>2653</v>
      </c>
      <c r="F44" s="18">
        <f t="shared" si="17"/>
        <v>461</v>
      </c>
      <c r="G44" s="18">
        <f t="shared" si="17"/>
        <v>451</v>
      </c>
      <c r="H44" s="18">
        <f t="shared" si="17"/>
        <v>116</v>
      </c>
      <c r="I44" s="18">
        <f t="shared" si="17"/>
        <v>108</v>
      </c>
      <c r="J44" s="18">
        <f t="shared" si="17"/>
        <v>580</v>
      </c>
      <c r="K44" s="26"/>
      <c r="L44" s="64">
        <f t="shared" si="2"/>
        <v>4.965253558603942</v>
      </c>
      <c r="M44" s="64">
        <f t="shared" si="3"/>
        <v>5.034830202761538</v>
      </c>
      <c r="N44" s="64">
        <f t="shared" si="4"/>
        <v>5.041473491657993</v>
      </c>
      <c r="O44" s="64">
        <f t="shared" si="5"/>
        <v>4.8890608875129</v>
      </c>
      <c r="P44" s="64">
        <f t="shared" si="6"/>
        <v>4.957522314227337</v>
      </c>
      <c r="Q44" s="64">
        <f t="shared" si="7"/>
        <v>4.982874820461827</v>
      </c>
      <c r="R44" s="64">
        <f t="shared" si="8"/>
        <v>3.4544371649791543</v>
      </c>
      <c r="S44" s="64">
        <f t="shared" si="9"/>
        <v>3.366583541147132</v>
      </c>
      <c r="T44" s="64">
        <f t="shared" si="10"/>
        <v>5.877584110255371</v>
      </c>
      <c r="U44" s="26"/>
      <c r="V44" s="9"/>
      <c r="W44" s="9"/>
      <c r="X44" s="9"/>
      <c r="Y44" s="9"/>
      <c r="Z44" s="9"/>
      <c r="AA44" s="9"/>
      <c r="AB44" s="9"/>
      <c r="AC44" s="9"/>
      <c r="AD44" s="9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5.75">
      <c r="A45" s="10" t="s">
        <v>16</v>
      </c>
      <c r="B45" s="19">
        <v>2242</v>
      </c>
      <c r="C45" s="19">
        <v>1889</v>
      </c>
      <c r="D45" s="19">
        <v>1865</v>
      </c>
      <c r="E45" s="19">
        <v>1533</v>
      </c>
      <c r="F45" s="20">
        <v>277</v>
      </c>
      <c r="G45" s="20">
        <v>269</v>
      </c>
      <c r="H45" s="20">
        <v>67</v>
      </c>
      <c r="I45" s="20">
        <v>62</v>
      </c>
      <c r="J45" s="20">
        <v>351</v>
      </c>
      <c r="K45" s="26"/>
      <c r="L45" s="64">
        <f t="shared" si="2"/>
        <v>2.8959673460952233</v>
      </c>
      <c r="M45" s="64">
        <f t="shared" si="3"/>
        <v>2.937243438238587</v>
      </c>
      <c r="N45" s="64">
        <f t="shared" si="4"/>
        <v>2.9409909483710224</v>
      </c>
      <c r="O45" s="64">
        <f t="shared" si="5"/>
        <v>2.825077399380805</v>
      </c>
      <c r="P45" s="64">
        <f t="shared" si="6"/>
        <v>2.978814926336165</v>
      </c>
      <c r="Q45" s="64">
        <f t="shared" si="7"/>
        <v>2.9720472875925315</v>
      </c>
      <c r="R45" s="64">
        <f t="shared" si="8"/>
        <v>1.9952352590827873</v>
      </c>
      <c r="S45" s="64">
        <f t="shared" si="9"/>
        <v>1.9326683291770574</v>
      </c>
      <c r="T45" s="64">
        <f t="shared" si="10"/>
        <v>3.556951763275233</v>
      </c>
      <c r="U45" s="26"/>
      <c r="V45" s="19">
        <v>40987</v>
      </c>
      <c r="W45" s="19">
        <v>41007</v>
      </c>
      <c r="X45" s="19">
        <v>41002</v>
      </c>
      <c r="Y45" s="19">
        <v>41033</v>
      </c>
      <c r="Z45" s="19">
        <v>40859</v>
      </c>
      <c r="AA45" s="19">
        <v>40846</v>
      </c>
      <c r="AB45" s="20" t="s">
        <v>44</v>
      </c>
      <c r="AC45" s="20" t="s">
        <v>44</v>
      </c>
      <c r="AD45" s="19">
        <v>40869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5.75">
      <c r="A46" s="10" t="s">
        <v>17</v>
      </c>
      <c r="B46" s="19">
        <v>1602</v>
      </c>
      <c r="C46" s="19">
        <v>1349</v>
      </c>
      <c r="D46" s="19">
        <v>1332</v>
      </c>
      <c r="E46" s="19">
        <v>1120</v>
      </c>
      <c r="F46" s="20">
        <v>184</v>
      </c>
      <c r="G46" s="20">
        <v>182</v>
      </c>
      <c r="H46" s="20">
        <v>49</v>
      </c>
      <c r="I46" s="20">
        <v>46</v>
      </c>
      <c r="J46" s="20">
        <v>229</v>
      </c>
      <c r="K46" s="26"/>
      <c r="L46" s="64">
        <f t="shared" si="2"/>
        <v>2.069286212508719</v>
      </c>
      <c r="M46" s="64">
        <f t="shared" si="3"/>
        <v>2.097586764522951</v>
      </c>
      <c r="N46" s="64">
        <f t="shared" si="4"/>
        <v>2.1004825432869714</v>
      </c>
      <c r="O46" s="64">
        <f t="shared" si="5"/>
        <v>2.063983488132095</v>
      </c>
      <c r="P46" s="64">
        <f t="shared" si="6"/>
        <v>1.978707387891171</v>
      </c>
      <c r="Q46" s="64">
        <f t="shared" si="7"/>
        <v>2.010827532869296</v>
      </c>
      <c r="R46" s="64">
        <f t="shared" si="8"/>
        <v>1.4592019058963668</v>
      </c>
      <c r="S46" s="64">
        <f t="shared" si="9"/>
        <v>1.4339152119700749</v>
      </c>
      <c r="T46" s="64">
        <f t="shared" si="10"/>
        <v>2.3206323469801378</v>
      </c>
      <c r="U46" s="26"/>
      <c r="V46" s="19">
        <v>43646</v>
      </c>
      <c r="W46" s="19">
        <v>43658</v>
      </c>
      <c r="X46" s="19">
        <v>43658</v>
      </c>
      <c r="Y46" s="19">
        <v>43658</v>
      </c>
      <c r="Z46" s="19">
        <v>43582</v>
      </c>
      <c r="AA46" s="19">
        <v>43577</v>
      </c>
      <c r="AB46" s="20" t="s">
        <v>44</v>
      </c>
      <c r="AC46" s="20" t="s">
        <v>44</v>
      </c>
      <c r="AD46" s="19">
        <v>43648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5.75">
      <c r="A47" s="6" t="s">
        <v>76</v>
      </c>
      <c r="B47" s="18">
        <f>SUM(B48:B49)</f>
        <v>3644</v>
      </c>
      <c r="C47" s="18">
        <f aca="true" t="shared" si="18" ref="C47:J47">SUM(C48:C49)</f>
        <v>3067</v>
      </c>
      <c r="D47" s="18">
        <f t="shared" si="18"/>
        <v>3018</v>
      </c>
      <c r="E47" s="18">
        <f t="shared" si="18"/>
        <v>2530</v>
      </c>
      <c r="F47" s="18">
        <f t="shared" si="18"/>
        <v>404</v>
      </c>
      <c r="G47" s="18">
        <f t="shared" si="18"/>
        <v>394</v>
      </c>
      <c r="H47" s="18">
        <f t="shared" si="18"/>
        <v>152</v>
      </c>
      <c r="I47" s="18">
        <f t="shared" si="18"/>
        <v>147</v>
      </c>
      <c r="J47" s="18">
        <f t="shared" si="18"/>
        <v>521</v>
      </c>
      <c r="K47" s="26"/>
      <c r="L47" s="64">
        <f t="shared" si="2"/>
        <v>4.70691570435816</v>
      </c>
      <c r="M47" s="64">
        <f t="shared" si="3"/>
        <v>4.768938922751586</v>
      </c>
      <c r="N47" s="64">
        <f t="shared" si="4"/>
        <v>4.759201438168228</v>
      </c>
      <c r="O47" s="64">
        <f t="shared" si="5"/>
        <v>4.662391272298393</v>
      </c>
      <c r="P47" s="64">
        <f t="shared" si="6"/>
        <v>4.344553177761049</v>
      </c>
      <c r="Q47" s="64">
        <f t="shared" si="7"/>
        <v>4.353110153574191</v>
      </c>
      <c r="R47" s="64">
        <f t="shared" si="8"/>
        <v>4.526503871351995</v>
      </c>
      <c r="S47" s="64">
        <f t="shared" si="9"/>
        <v>4.5822942643391515</v>
      </c>
      <c r="T47" s="64">
        <f t="shared" si="10"/>
        <v>5.279691933522497</v>
      </c>
      <c r="U47" s="26"/>
      <c r="V47" s="9"/>
      <c r="W47" s="9"/>
      <c r="X47" s="9"/>
      <c r="Y47" s="9"/>
      <c r="Z47" s="9"/>
      <c r="AA47" s="9"/>
      <c r="AB47" s="9"/>
      <c r="AC47" s="9"/>
      <c r="AD47" s="9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5.75">
      <c r="A48" s="10" t="s">
        <v>18</v>
      </c>
      <c r="B48" s="19">
        <v>2018</v>
      </c>
      <c r="C48" s="19">
        <v>1712</v>
      </c>
      <c r="D48" s="19">
        <v>1687</v>
      </c>
      <c r="E48" s="19">
        <v>1394</v>
      </c>
      <c r="F48" s="20">
        <v>234</v>
      </c>
      <c r="G48" s="20">
        <v>233</v>
      </c>
      <c r="H48" s="20">
        <v>58</v>
      </c>
      <c r="I48" s="20">
        <v>57</v>
      </c>
      <c r="J48" s="20">
        <v>317</v>
      </c>
      <c r="K48" s="26"/>
      <c r="L48" s="64">
        <f t="shared" si="2"/>
        <v>2.606628949339947</v>
      </c>
      <c r="M48" s="64">
        <f t="shared" si="3"/>
        <v>2.662022639631795</v>
      </c>
      <c r="N48" s="64">
        <f t="shared" si="4"/>
        <v>2.660295833727568</v>
      </c>
      <c r="O48" s="64">
        <f t="shared" si="5"/>
        <v>2.568922305764411</v>
      </c>
      <c r="P48" s="64">
        <f t="shared" si="6"/>
        <v>2.516399612861598</v>
      </c>
      <c r="Q48" s="64">
        <f t="shared" si="7"/>
        <v>2.574301182189813</v>
      </c>
      <c r="R48" s="64">
        <f t="shared" si="8"/>
        <v>1.7272185824895772</v>
      </c>
      <c r="S48" s="64">
        <f t="shared" si="9"/>
        <v>1.7768079800498753</v>
      </c>
      <c r="T48" s="64">
        <f t="shared" si="10"/>
        <v>3.2124037292257803</v>
      </c>
      <c r="U48" s="26"/>
      <c r="V48" s="19">
        <v>46042</v>
      </c>
      <c r="W48" s="19">
        <v>46039</v>
      </c>
      <c r="X48" s="19">
        <v>46045</v>
      </c>
      <c r="Y48" s="19">
        <v>46093</v>
      </c>
      <c r="Z48" s="19">
        <v>46110</v>
      </c>
      <c r="AA48" s="19">
        <v>46110</v>
      </c>
      <c r="AB48" s="20" t="s">
        <v>44</v>
      </c>
      <c r="AC48" s="20" t="s">
        <v>44</v>
      </c>
      <c r="AD48" s="19">
        <v>45818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15.75">
      <c r="A49" s="10" t="s">
        <v>19</v>
      </c>
      <c r="B49" s="19">
        <v>1626</v>
      </c>
      <c r="C49" s="19">
        <v>1355</v>
      </c>
      <c r="D49" s="19">
        <v>1331</v>
      </c>
      <c r="E49" s="19">
        <v>1136</v>
      </c>
      <c r="F49" s="20">
        <v>170</v>
      </c>
      <c r="G49" s="20">
        <v>161</v>
      </c>
      <c r="H49" s="20">
        <v>94</v>
      </c>
      <c r="I49" s="20">
        <v>90</v>
      </c>
      <c r="J49" s="20">
        <v>204</v>
      </c>
      <c r="K49" s="26"/>
      <c r="L49" s="64">
        <f t="shared" si="2"/>
        <v>2.1002867550182125</v>
      </c>
      <c r="M49" s="64">
        <f t="shared" si="3"/>
        <v>2.106916283119791</v>
      </c>
      <c r="N49" s="64">
        <f t="shared" si="4"/>
        <v>2.09890560444066</v>
      </c>
      <c r="O49" s="64">
        <f t="shared" si="5"/>
        <v>2.0934689665339823</v>
      </c>
      <c r="P49" s="64">
        <f t="shared" si="6"/>
        <v>1.8281535648994516</v>
      </c>
      <c r="Q49" s="64">
        <f t="shared" si="7"/>
        <v>1.7788089713843775</v>
      </c>
      <c r="R49" s="64">
        <f t="shared" si="8"/>
        <v>2.799285288862418</v>
      </c>
      <c r="S49" s="64">
        <f t="shared" si="9"/>
        <v>2.8054862842892767</v>
      </c>
      <c r="T49" s="64">
        <f t="shared" si="10"/>
        <v>2.067288204296717</v>
      </c>
      <c r="U49" s="26"/>
      <c r="V49" s="19">
        <v>48658</v>
      </c>
      <c r="W49" s="19">
        <v>48654</v>
      </c>
      <c r="X49" s="19">
        <v>48654</v>
      </c>
      <c r="Y49" s="19">
        <v>48656</v>
      </c>
      <c r="Z49" s="19">
        <v>48642</v>
      </c>
      <c r="AA49" s="19">
        <v>48618</v>
      </c>
      <c r="AB49" s="19">
        <v>48746</v>
      </c>
      <c r="AC49" s="19">
        <v>48772</v>
      </c>
      <c r="AD49" s="19">
        <v>48651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5.75">
      <c r="A50" s="6" t="s">
        <v>77</v>
      </c>
      <c r="B50" s="18">
        <f>SUM(B51:B54)</f>
        <v>6693</v>
      </c>
      <c r="C50" s="18">
        <f aca="true" t="shared" si="19" ref="C50:J50">SUM(C51:C54)</f>
        <v>5645</v>
      </c>
      <c r="D50" s="18">
        <f t="shared" si="19"/>
        <v>5572</v>
      </c>
      <c r="E50" s="18">
        <f t="shared" si="19"/>
        <v>4775</v>
      </c>
      <c r="F50" s="18">
        <f t="shared" si="19"/>
        <v>728</v>
      </c>
      <c r="G50" s="18">
        <f t="shared" si="19"/>
        <v>711</v>
      </c>
      <c r="H50" s="18">
        <f t="shared" si="19"/>
        <v>281</v>
      </c>
      <c r="I50" s="18">
        <f t="shared" si="19"/>
        <v>269</v>
      </c>
      <c r="J50" s="18">
        <f t="shared" si="19"/>
        <v>864</v>
      </c>
      <c r="K50" s="26"/>
      <c r="L50" s="64">
        <f t="shared" si="2"/>
        <v>8.645276292335117</v>
      </c>
      <c r="M50" s="64">
        <f t="shared" si="3"/>
        <v>8.77752207986068</v>
      </c>
      <c r="N50" s="64">
        <f t="shared" si="4"/>
        <v>8.786703251647902</v>
      </c>
      <c r="O50" s="64">
        <f t="shared" si="5"/>
        <v>8.799572460563173</v>
      </c>
      <c r="P50" s="64">
        <f t="shared" si="6"/>
        <v>7.8287987955694165</v>
      </c>
      <c r="Q50" s="64">
        <f t="shared" si="7"/>
        <v>7.855485581703679</v>
      </c>
      <c r="R50" s="64">
        <f t="shared" si="8"/>
        <v>8.368076235854675</v>
      </c>
      <c r="S50" s="64">
        <f t="shared" si="9"/>
        <v>8.385286783042394</v>
      </c>
      <c r="T50" s="64">
        <f t="shared" si="10"/>
        <v>8.755573571139037</v>
      </c>
      <c r="U50" s="26"/>
      <c r="V50" s="9"/>
      <c r="W50" s="9"/>
      <c r="X50" s="9"/>
      <c r="Y50" s="9"/>
      <c r="Z50" s="9"/>
      <c r="AA50" s="9"/>
      <c r="AB50" s="9"/>
      <c r="AC50" s="9"/>
      <c r="AD50" s="9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5.75">
      <c r="A51" s="10" t="s">
        <v>20</v>
      </c>
      <c r="B51" s="19">
        <v>2108</v>
      </c>
      <c r="C51" s="19">
        <v>1733</v>
      </c>
      <c r="D51" s="19">
        <v>1711</v>
      </c>
      <c r="E51" s="19">
        <v>1431</v>
      </c>
      <c r="F51" s="20">
        <v>260</v>
      </c>
      <c r="G51" s="20">
        <v>254</v>
      </c>
      <c r="H51" s="20">
        <v>104</v>
      </c>
      <c r="I51" s="20">
        <v>101</v>
      </c>
      <c r="J51" s="20">
        <v>305</v>
      </c>
      <c r="K51" s="26"/>
      <c r="L51" s="64">
        <f t="shared" si="2"/>
        <v>2.722880983750549</v>
      </c>
      <c r="M51" s="64">
        <f t="shared" si="3"/>
        <v>2.6946759547207364</v>
      </c>
      <c r="N51" s="64">
        <f t="shared" si="4"/>
        <v>2.698142366039045</v>
      </c>
      <c r="O51" s="64">
        <f t="shared" si="5"/>
        <v>2.637107474568775</v>
      </c>
      <c r="P51" s="64">
        <f t="shared" si="6"/>
        <v>2.79599956984622</v>
      </c>
      <c r="Q51" s="64">
        <f t="shared" si="7"/>
        <v>2.8063197436747322</v>
      </c>
      <c r="R51" s="64">
        <f t="shared" si="8"/>
        <v>3.0970815961882074</v>
      </c>
      <c r="S51" s="64">
        <f t="shared" si="9"/>
        <v>3.148379052369078</v>
      </c>
      <c r="T51" s="64">
        <f t="shared" si="10"/>
        <v>3.090798540737738</v>
      </c>
      <c r="U51" s="26"/>
      <c r="V51" s="19">
        <v>51026</v>
      </c>
      <c r="W51" s="19">
        <v>51032</v>
      </c>
      <c r="X51" s="19">
        <v>51033</v>
      </c>
      <c r="Y51" s="19">
        <v>51060</v>
      </c>
      <c r="Z51" s="19">
        <v>50986</v>
      </c>
      <c r="AA51" s="19">
        <v>50985</v>
      </c>
      <c r="AB51" s="19">
        <v>51034</v>
      </c>
      <c r="AC51" s="19">
        <v>51008</v>
      </c>
      <c r="AD51" s="19">
        <v>50901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5.75">
      <c r="A52" s="10" t="s">
        <v>21</v>
      </c>
      <c r="B52" s="19">
        <v>1435</v>
      </c>
      <c r="C52" s="19">
        <v>1237</v>
      </c>
      <c r="D52" s="19">
        <v>1216</v>
      </c>
      <c r="E52" s="19">
        <v>1041</v>
      </c>
      <c r="F52" s="20">
        <v>141</v>
      </c>
      <c r="G52" s="20">
        <v>140</v>
      </c>
      <c r="H52" s="20">
        <v>52</v>
      </c>
      <c r="I52" s="20">
        <v>49</v>
      </c>
      <c r="J52" s="20">
        <v>196</v>
      </c>
      <c r="K52" s="26"/>
      <c r="L52" s="64">
        <f t="shared" si="2"/>
        <v>1.8535741042134906</v>
      </c>
      <c r="M52" s="64">
        <f t="shared" si="3"/>
        <v>1.9234357507152628</v>
      </c>
      <c r="N52" s="64">
        <f t="shared" si="4"/>
        <v>1.9175576371148326</v>
      </c>
      <c r="O52" s="64">
        <f t="shared" si="5"/>
        <v>1.9183989385227775</v>
      </c>
      <c r="P52" s="64">
        <f t="shared" si="6"/>
        <v>1.516292074416604</v>
      </c>
      <c r="Q52" s="64">
        <f t="shared" si="7"/>
        <v>1.5467904098994587</v>
      </c>
      <c r="R52" s="64">
        <f t="shared" si="8"/>
        <v>1.5485407980941037</v>
      </c>
      <c r="S52" s="64">
        <f t="shared" si="9"/>
        <v>1.527431421446384</v>
      </c>
      <c r="T52" s="64">
        <f t="shared" si="10"/>
        <v>1.986218078638022</v>
      </c>
      <c r="U52" s="26"/>
      <c r="V52" s="19">
        <v>53688</v>
      </c>
      <c r="W52" s="19">
        <v>53695</v>
      </c>
      <c r="X52" s="19">
        <v>53692</v>
      </c>
      <c r="Y52" s="19">
        <v>53701</v>
      </c>
      <c r="Z52" s="19">
        <v>53641</v>
      </c>
      <c r="AA52" s="19">
        <v>53644</v>
      </c>
      <c r="AB52" s="20" t="s">
        <v>44</v>
      </c>
      <c r="AC52" s="20" t="s">
        <v>44</v>
      </c>
      <c r="AD52" s="19">
        <v>53659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5.75">
      <c r="A53" s="10" t="s">
        <v>22</v>
      </c>
      <c r="B53" s="19">
        <v>1798</v>
      </c>
      <c r="C53" s="19">
        <v>1544</v>
      </c>
      <c r="D53" s="19">
        <v>1522</v>
      </c>
      <c r="E53" s="19">
        <v>1319</v>
      </c>
      <c r="F53" s="20">
        <v>182</v>
      </c>
      <c r="G53" s="20">
        <v>176</v>
      </c>
      <c r="H53" s="20">
        <v>62</v>
      </c>
      <c r="I53" s="20">
        <v>59</v>
      </c>
      <c r="J53" s="20">
        <v>217</v>
      </c>
      <c r="K53" s="26"/>
      <c r="L53" s="64">
        <f t="shared" si="2"/>
        <v>2.322457309669586</v>
      </c>
      <c r="M53" s="64">
        <f t="shared" si="3"/>
        <v>2.4007961189202636</v>
      </c>
      <c r="N53" s="64">
        <f t="shared" si="4"/>
        <v>2.400100924086164</v>
      </c>
      <c r="O53" s="64">
        <f t="shared" si="5"/>
        <v>2.4307091257555653</v>
      </c>
      <c r="P53" s="64">
        <f t="shared" si="6"/>
        <v>1.9571996988923541</v>
      </c>
      <c r="Q53" s="64">
        <f t="shared" si="7"/>
        <v>1.9445365153021765</v>
      </c>
      <c r="R53" s="64">
        <f t="shared" si="8"/>
        <v>1.846337105419893</v>
      </c>
      <c r="S53" s="64">
        <f t="shared" si="9"/>
        <v>1.839152119700748</v>
      </c>
      <c r="T53" s="64">
        <f t="shared" si="10"/>
        <v>2.199027158492096</v>
      </c>
      <c r="U53" s="26"/>
      <c r="V53" s="19">
        <v>56096</v>
      </c>
      <c r="W53" s="19">
        <v>56080</v>
      </c>
      <c r="X53" s="19">
        <v>56080</v>
      </c>
      <c r="Y53" s="19">
        <v>56089</v>
      </c>
      <c r="Z53" s="19">
        <v>56268</v>
      </c>
      <c r="AA53" s="19">
        <v>56275</v>
      </c>
      <c r="AB53" s="20" t="s">
        <v>44</v>
      </c>
      <c r="AC53" s="20" t="s">
        <v>44</v>
      </c>
      <c r="AD53" s="19">
        <v>56030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5.75">
      <c r="A54" s="10" t="s">
        <v>23</v>
      </c>
      <c r="B54" s="19">
        <v>1352</v>
      </c>
      <c r="C54" s="19">
        <v>1131</v>
      </c>
      <c r="D54" s="19">
        <v>1123</v>
      </c>
      <c r="E54" s="20">
        <v>984</v>
      </c>
      <c r="F54" s="20">
        <v>145</v>
      </c>
      <c r="G54" s="20">
        <v>141</v>
      </c>
      <c r="H54" s="20">
        <v>63</v>
      </c>
      <c r="I54" s="20">
        <v>60</v>
      </c>
      <c r="J54" s="20">
        <v>146</v>
      </c>
      <c r="K54" s="26"/>
      <c r="L54" s="64">
        <f t="shared" si="2"/>
        <v>1.7463638947014908</v>
      </c>
      <c r="M54" s="64">
        <f t="shared" si="3"/>
        <v>1.758614255504416</v>
      </c>
      <c r="N54" s="64">
        <f t="shared" si="4"/>
        <v>1.7709023244078594</v>
      </c>
      <c r="O54" s="64">
        <f t="shared" si="5"/>
        <v>1.8133569217160548</v>
      </c>
      <c r="P54" s="64">
        <f t="shared" si="6"/>
        <v>1.559307452414238</v>
      </c>
      <c r="Q54" s="64">
        <f t="shared" si="7"/>
        <v>1.557838912827312</v>
      </c>
      <c r="R54" s="64">
        <f t="shared" si="8"/>
        <v>1.8761167361524718</v>
      </c>
      <c r="S54" s="64">
        <f t="shared" si="9"/>
        <v>1.8703241895261846</v>
      </c>
      <c r="T54" s="64">
        <f t="shared" si="10"/>
        <v>1.4795297932711795</v>
      </c>
      <c r="U54" s="26"/>
      <c r="V54" s="19">
        <v>58647</v>
      </c>
      <c r="W54" s="19">
        <v>58649</v>
      </c>
      <c r="X54" s="19">
        <v>58653</v>
      </c>
      <c r="Y54" s="19">
        <v>58652</v>
      </c>
      <c r="Z54" s="19">
        <v>58581</v>
      </c>
      <c r="AA54" s="19">
        <v>58579</v>
      </c>
      <c r="AB54" s="20" t="s">
        <v>44</v>
      </c>
      <c r="AC54" s="20" t="s">
        <v>44</v>
      </c>
      <c r="AD54" s="19">
        <v>58668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5.75">
      <c r="A55" s="6" t="s">
        <v>78</v>
      </c>
      <c r="B55" s="18">
        <f>SUM(B56:B61)</f>
        <v>9061</v>
      </c>
      <c r="C55" s="18">
        <f aca="true" t="shared" si="20" ref="C55:J55">SUM(C56:C61)</f>
        <v>7833</v>
      </c>
      <c r="D55" s="18">
        <f t="shared" si="20"/>
        <v>7744</v>
      </c>
      <c r="E55" s="18">
        <f t="shared" si="20"/>
        <v>6864</v>
      </c>
      <c r="F55" s="18">
        <f t="shared" si="20"/>
        <v>801</v>
      </c>
      <c r="G55" s="18">
        <f t="shared" si="20"/>
        <v>777</v>
      </c>
      <c r="H55" s="18">
        <f t="shared" si="20"/>
        <v>372</v>
      </c>
      <c r="I55" s="18">
        <f t="shared" si="20"/>
        <v>363</v>
      </c>
      <c r="J55" s="18">
        <f t="shared" si="20"/>
        <v>938</v>
      </c>
      <c r="K55" s="26"/>
      <c r="L55" s="64">
        <f t="shared" si="2"/>
        <v>11.703996486605183</v>
      </c>
      <c r="M55" s="64">
        <f t="shared" si="3"/>
        <v>12.179686528175147</v>
      </c>
      <c r="N55" s="64">
        <f t="shared" si="4"/>
        <v>12.211814425836566</v>
      </c>
      <c r="O55" s="64">
        <f t="shared" si="5"/>
        <v>12.649270234409554</v>
      </c>
      <c r="P55" s="64">
        <f t="shared" si="6"/>
        <v>8.61382944402624</v>
      </c>
      <c r="Q55" s="64">
        <f t="shared" si="7"/>
        <v>8.584686774941995</v>
      </c>
      <c r="R55" s="64">
        <f t="shared" si="8"/>
        <v>11.078022632519357</v>
      </c>
      <c r="S55" s="64">
        <f t="shared" si="9"/>
        <v>11.315461346633416</v>
      </c>
      <c r="T55" s="64">
        <f t="shared" si="10"/>
        <v>9.505472233481962</v>
      </c>
      <c r="U55" s="26"/>
      <c r="V55" s="9"/>
      <c r="W55" s="9"/>
      <c r="X55" s="9"/>
      <c r="Y55" s="9"/>
      <c r="Z55" s="9"/>
      <c r="AA55" s="9"/>
      <c r="AB55" s="9"/>
      <c r="AC55" s="9"/>
      <c r="AD55" s="9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5.75">
      <c r="A56" s="10" t="s">
        <v>24</v>
      </c>
      <c r="B56" s="19">
        <v>1985</v>
      </c>
      <c r="C56" s="19">
        <v>1699</v>
      </c>
      <c r="D56" s="19">
        <v>1673</v>
      </c>
      <c r="E56" s="19">
        <v>1446</v>
      </c>
      <c r="F56" s="20">
        <v>184</v>
      </c>
      <c r="G56" s="20">
        <v>174</v>
      </c>
      <c r="H56" s="20">
        <v>94</v>
      </c>
      <c r="I56" s="20">
        <v>94</v>
      </c>
      <c r="J56" s="20">
        <v>243</v>
      </c>
      <c r="K56" s="26"/>
      <c r="L56" s="64">
        <f t="shared" si="2"/>
        <v>2.5640032033893925</v>
      </c>
      <c r="M56" s="64">
        <f t="shared" si="3"/>
        <v>2.641808682671974</v>
      </c>
      <c r="N56" s="64">
        <f t="shared" si="4"/>
        <v>2.6382186898792064</v>
      </c>
      <c r="O56" s="64">
        <f t="shared" si="5"/>
        <v>2.664750110570544</v>
      </c>
      <c r="P56" s="64">
        <f t="shared" si="6"/>
        <v>1.978707387891171</v>
      </c>
      <c r="Q56" s="64">
        <f t="shared" si="7"/>
        <v>1.9224395094464701</v>
      </c>
      <c r="R56" s="64">
        <f t="shared" si="8"/>
        <v>2.799285288862418</v>
      </c>
      <c r="S56" s="64">
        <f t="shared" si="9"/>
        <v>2.9301745635910224</v>
      </c>
      <c r="T56" s="64">
        <f t="shared" si="10"/>
        <v>2.4625050668828536</v>
      </c>
      <c r="U56" s="26"/>
      <c r="V56" s="19">
        <v>60939</v>
      </c>
      <c r="W56" s="19">
        <v>60950</v>
      </c>
      <c r="X56" s="19">
        <v>60950</v>
      </c>
      <c r="Y56" s="19">
        <v>60955</v>
      </c>
      <c r="Z56" s="19">
        <v>60892</v>
      </c>
      <c r="AA56" s="19">
        <v>60872</v>
      </c>
      <c r="AB56" s="19">
        <v>60765</v>
      </c>
      <c r="AC56" s="19">
        <v>60764</v>
      </c>
      <c r="AD56" s="19">
        <v>60922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5.75">
      <c r="A57" s="10" t="s">
        <v>25</v>
      </c>
      <c r="B57" s="19">
        <v>1356</v>
      </c>
      <c r="C57" s="19">
        <v>1154</v>
      </c>
      <c r="D57" s="19">
        <v>1135</v>
      </c>
      <c r="E57" s="19">
        <v>1000</v>
      </c>
      <c r="F57" s="20">
        <v>148</v>
      </c>
      <c r="G57" s="20">
        <v>142</v>
      </c>
      <c r="H57" s="20">
        <v>46</v>
      </c>
      <c r="I57" s="20">
        <v>45</v>
      </c>
      <c r="J57" s="20">
        <v>144</v>
      </c>
      <c r="K57" s="26"/>
      <c r="L57" s="64">
        <f t="shared" si="2"/>
        <v>1.7515306517864062</v>
      </c>
      <c r="M57" s="64">
        <f t="shared" si="3"/>
        <v>1.7943774101256373</v>
      </c>
      <c r="N57" s="64">
        <f t="shared" si="4"/>
        <v>1.7898255905635978</v>
      </c>
      <c r="O57" s="64">
        <f t="shared" si="5"/>
        <v>1.842842400117942</v>
      </c>
      <c r="P57" s="64">
        <f t="shared" si="6"/>
        <v>1.5915689859124635</v>
      </c>
      <c r="Q57" s="64">
        <f t="shared" si="7"/>
        <v>1.568887415755165</v>
      </c>
      <c r="R57" s="64">
        <f t="shared" si="8"/>
        <v>1.36986301369863</v>
      </c>
      <c r="S57" s="64">
        <f t="shared" si="9"/>
        <v>1.4027431421446384</v>
      </c>
      <c r="T57" s="64">
        <f t="shared" si="10"/>
        <v>1.4592622618565059</v>
      </c>
      <c r="U57" s="26"/>
      <c r="V57" s="19">
        <v>63666</v>
      </c>
      <c r="W57" s="19">
        <v>63681</v>
      </c>
      <c r="X57" s="19">
        <v>63678</v>
      </c>
      <c r="Y57" s="19">
        <v>63686</v>
      </c>
      <c r="Z57" s="19">
        <v>63528</v>
      </c>
      <c r="AA57" s="19">
        <v>63521</v>
      </c>
      <c r="AB57" s="20" t="s">
        <v>44</v>
      </c>
      <c r="AC57" s="20" t="s">
        <v>44</v>
      </c>
      <c r="AD57" s="19">
        <v>63618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5.75">
      <c r="A58" s="10" t="s">
        <v>26</v>
      </c>
      <c r="B58" s="19">
        <v>1603</v>
      </c>
      <c r="C58" s="19">
        <v>1371</v>
      </c>
      <c r="D58" s="19">
        <v>1358</v>
      </c>
      <c r="E58" s="19">
        <v>1185</v>
      </c>
      <c r="F58" s="20">
        <v>149</v>
      </c>
      <c r="G58" s="20">
        <v>146</v>
      </c>
      <c r="H58" s="20">
        <v>67</v>
      </c>
      <c r="I58" s="20">
        <v>67</v>
      </c>
      <c r="J58" s="20">
        <v>180</v>
      </c>
      <c r="K58" s="26"/>
      <c r="L58" s="64">
        <f t="shared" si="2"/>
        <v>2.0705779017799477</v>
      </c>
      <c r="M58" s="64">
        <f t="shared" si="3"/>
        <v>2.131794999378032</v>
      </c>
      <c r="N58" s="64">
        <f t="shared" si="4"/>
        <v>2.1414829532910717</v>
      </c>
      <c r="O58" s="64">
        <f t="shared" si="5"/>
        <v>2.183768244139761</v>
      </c>
      <c r="P58" s="64">
        <f t="shared" si="6"/>
        <v>1.6023228304118724</v>
      </c>
      <c r="Q58" s="64">
        <f t="shared" si="7"/>
        <v>1.6130814274665783</v>
      </c>
      <c r="R58" s="64">
        <f t="shared" si="8"/>
        <v>1.9952352590827873</v>
      </c>
      <c r="S58" s="64">
        <f t="shared" si="9"/>
        <v>2.0885286783042396</v>
      </c>
      <c r="T58" s="64">
        <f t="shared" si="10"/>
        <v>1.8240778273206324</v>
      </c>
      <c r="U58" s="26"/>
      <c r="V58" s="19">
        <v>65982</v>
      </c>
      <c r="W58" s="19">
        <v>66007</v>
      </c>
      <c r="X58" s="19">
        <v>66010</v>
      </c>
      <c r="Y58" s="19">
        <v>66004</v>
      </c>
      <c r="Z58" s="19">
        <v>65837</v>
      </c>
      <c r="AA58" s="19">
        <v>65846</v>
      </c>
      <c r="AB58" s="20" t="s">
        <v>44</v>
      </c>
      <c r="AC58" s="20" t="s">
        <v>44</v>
      </c>
      <c r="AD58" s="19">
        <v>66030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5.75">
      <c r="A59" s="10" t="s">
        <v>27</v>
      </c>
      <c r="B59" s="19">
        <v>1315</v>
      </c>
      <c r="C59" s="19">
        <v>1152</v>
      </c>
      <c r="D59" s="19">
        <v>1144</v>
      </c>
      <c r="E59" s="19">
        <v>1051</v>
      </c>
      <c r="F59" s="20">
        <v>107</v>
      </c>
      <c r="G59" s="20">
        <v>104</v>
      </c>
      <c r="H59" s="20">
        <v>50</v>
      </c>
      <c r="I59" s="20">
        <v>47</v>
      </c>
      <c r="J59" s="20">
        <v>104</v>
      </c>
      <c r="K59" s="26"/>
      <c r="L59" s="64">
        <f t="shared" si="2"/>
        <v>1.698571391666021</v>
      </c>
      <c r="M59" s="64">
        <f t="shared" si="3"/>
        <v>1.7912675705933574</v>
      </c>
      <c r="N59" s="64">
        <f t="shared" si="4"/>
        <v>1.8040180401804016</v>
      </c>
      <c r="O59" s="64">
        <f t="shared" si="5"/>
        <v>1.936827362523957</v>
      </c>
      <c r="P59" s="64">
        <f t="shared" si="6"/>
        <v>1.1506613614367136</v>
      </c>
      <c r="Q59" s="64">
        <f t="shared" si="7"/>
        <v>1.1490443044967407</v>
      </c>
      <c r="R59" s="64">
        <f t="shared" si="8"/>
        <v>1.4889815366289458</v>
      </c>
      <c r="S59" s="64">
        <f t="shared" si="9"/>
        <v>1.4650872817955112</v>
      </c>
      <c r="T59" s="64">
        <f t="shared" si="10"/>
        <v>1.053911633563032</v>
      </c>
      <c r="U59" s="26"/>
      <c r="V59" s="19">
        <v>68685</v>
      </c>
      <c r="W59" s="19">
        <v>68681</v>
      </c>
      <c r="X59" s="19">
        <v>68679</v>
      </c>
      <c r="Y59" s="19">
        <v>68684</v>
      </c>
      <c r="Z59" s="19">
        <v>68774</v>
      </c>
      <c r="AA59" s="19">
        <v>68776</v>
      </c>
      <c r="AB59" s="20" t="s">
        <v>44</v>
      </c>
      <c r="AC59" s="20" t="s">
        <v>44</v>
      </c>
      <c r="AD59" s="19">
        <v>68612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5.75">
      <c r="A60" s="10" t="s">
        <v>28</v>
      </c>
      <c r="B60" s="19">
        <v>1638</v>
      </c>
      <c r="C60" s="19">
        <v>1422</v>
      </c>
      <c r="D60" s="19">
        <v>1413</v>
      </c>
      <c r="E60" s="19">
        <v>1256</v>
      </c>
      <c r="F60" s="20">
        <v>146</v>
      </c>
      <c r="G60" s="20">
        <v>145</v>
      </c>
      <c r="H60" s="20">
        <v>59</v>
      </c>
      <c r="I60" s="20">
        <v>57</v>
      </c>
      <c r="J60" s="20">
        <v>166</v>
      </c>
      <c r="K60" s="26"/>
      <c r="L60" s="64">
        <f t="shared" si="2"/>
        <v>2.11578702627296</v>
      </c>
      <c r="M60" s="64">
        <f t="shared" si="3"/>
        <v>2.2110959074511753</v>
      </c>
      <c r="N60" s="64">
        <f t="shared" si="4"/>
        <v>2.2282145898382058</v>
      </c>
      <c r="O60" s="64">
        <f t="shared" si="5"/>
        <v>2.314610054548135</v>
      </c>
      <c r="P60" s="64">
        <f t="shared" si="6"/>
        <v>1.5700612969136465</v>
      </c>
      <c r="Q60" s="64">
        <f t="shared" si="7"/>
        <v>1.6020329245387248</v>
      </c>
      <c r="R60" s="64">
        <f t="shared" si="8"/>
        <v>1.7569982132221562</v>
      </c>
      <c r="S60" s="64">
        <f t="shared" si="9"/>
        <v>1.7768079800498753</v>
      </c>
      <c r="T60" s="64">
        <f t="shared" si="10"/>
        <v>1.6822051074179163</v>
      </c>
      <c r="U60" s="26"/>
      <c r="V60" s="19">
        <v>71047</v>
      </c>
      <c r="W60" s="19">
        <v>71074</v>
      </c>
      <c r="X60" s="19">
        <v>71075</v>
      </c>
      <c r="Y60" s="19">
        <v>71090</v>
      </c>
      <c r="Z60" s="19">
        <v>70919</v>
      </c>
      <c r="AA60" s="19">
        <v>70915</v>
      </c>
      <c r="AB60" s="20" t="s">
        <v>44</v>
      </c>
      <c r="AC60" s="20" t="s">
        <v>44</v>
      </c>
      <c r="AD60" s="19">
        <v>70967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5.75">
      <c r="A61" s="10" t="s">
        <v>29</v>
      </c>
      <c r="B61" s="19">
        <v>1164</v>
      </c>
      <c r="C61" s="19">
        <v>1035</v>
      </c>
      <c r="D61" s="19">
        <v>1021</v>
      </c>
      <c r="E61" s="20">
        <v>926</v>
      </c>
      <c r="F61" s="20">
        <v>67</v>
      </c>
      <c r="G61" s="20">
        <v>66</v>
      </c>
      <c r="H61" s="20">
        <v>56</v>
      </c>
      <c r="I61" s="20">
        <v>53</v>
      </c>
      <c r="J61" s="20">
        <v>101</v>
      </c>
      <c r="K61" s="26"/>
      <c r="L61" s="64">
        <f t="shared" si="2"/>
        <v>1.503526311710455</v>
      </c>
      <c r="M61" s="64">
        <f t="shared" si="3"/>
        <v>1.6093419579549695</v>
      </c>
      <c r="N61" s="64">
        <f t="shared" si="4"/>
        <v>1.6100545620840825</v>
      </c>
      <c r="O61" s="64">
        <f t="shared" si="5"/>
        <v>1.7064720625092142</v>
      </c>
      <c r="P61" s="64">
        <f t="shared" si="6"/>
        <v>0.7205075814603721</v>
      </c>
      <c r="Q61" s="64">
        <f t="shared" si="7"/>
        <v>0.7292011932383162</v>
      </c>
      <c r="R61" s="64">
        <f t="shared" si="8"/>
        <v>1.6676593210244193</v>
      </c>
      <c r="S61" s="64">
        <f t="shared" si="9"/>
        <v>1.6521197007481299</v>
      </c>
      <c r="T61" s="64">
        <f t="shared" si="10"/>
        <v>1.0235103364410214</v>
      </c>
      <c r="U61" s="26"/>
      <c r="V61" s="19">
        <v>73659</v>
      </c>
      <c r="W61" s="19">
        <v>73658</v>
      </c>
      <c r="X61" s="19">
        <v>73656</v>
      </c>
      <c r="Y61" s="19">
        <v>73661</v>
      </c>
      <c r="Z61" s="20" t="s">
        <v>44</v>
      </c>
      <c r="AA61" s="20" t="s">
        <v>44</v>
      </c>
      <c r="AB61" s="20" t="s">
        <v>44</v>
      </c>
      <c r="AC61" s="20" t="s">
        <v>44</v>
      </c>
      <c r="AD61" s="19">
        <v>73632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5.75">
      <c r="A62" s="6" t="s">
        <v>79</v>
      </c>
      <c r="B62" s="18">
        <f>SUM(B63:B66)</f>
        <v>4861</v>
      </c>
      <c r="C62" s="18">
        <f aca="true" t="shared" si="21" ref="C62:J62">SUM(C63:C66)</f>
        <v>4239</v>
      </c>
      <c r="D62" s="18">
        <f t="shared" si="21"/>
        <v>4180</v>
      </c>
      <c r="E62" s="18">
        <f t="shared" si="21"/>
        <v>3790</v>
      </c>
      <c r="F62" s="18">
        <f t="shared" si="21"/>
        <v>412</v>
      </c>
      <c r="G62" s="18">
        <f t="shared" si="21"/>
        <v>398</v>
      </c>
      <c r="H62" s="18">
        <f t="shared" si="21"/>
        <v>198</v>
      </c>
      <c r="I62" s="18">
        <f t="shared" si="21"/>
        <v>184</v>
      </c>
      <c r="J62" s="18">
        <f t="shared" si="21"/>
        <v>409</v>
      </c>
      <c r="K62" s="26"/>
      <c r="L62" s="64">
        <f t="shared" si="2"/>
        <v>6.278901547443747</v>
      </c>
      <c r="M62" s="64">
        <f t="shared" si="3"/>
        <v>6.591304888667744</v>
      </c>
      <c r="N62" s="64">
        <f t="shared" si="4"/>
        <v>6.591604377582237</v>
      </c>
      <c r="O62" s="64">
        <f t="shared" si="5"/>
        <v>6.984372696447</v>
      </c>
      <c r="P62" s="64">
        <f t="shared" si="6"/>
        <v>4.430583933756318</v>
      </c>
      <c r="Q62" s="64">
        <f t="shared" si="7"/>
        <v>4.397304165285604</v>
      </c>
      <c r="R62" s="64">
        <f t="shared" si="8"/>
        <v>5.896366885050625</v>
      </c>
      <c r="S62" s="64">
        <f t="shared" si="9"/>
        <v>5.7356608478802995</v>
      </c>
      <c r="T62" s="64">
        <f t="shared" si="10"/>
        <v>4.14471017430077</v>
      </c>
      <c r="U62" s="26"/>
      <c r="V62" s="9"/>
      <c r="W62" s="9"/>
      <c r="X62" s="9"/>
      <c r="Y62" s="9"/>
      <c r="Z62" s="9"/>
      <c r="AA62" s="9"/>
      <c r="AB62" s="9"/>
      <c r="AC62" s="9"/>
      <c r="AD62" s="9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5.75">
      <c r="A63" s="10" t="s">
        <v>30</v>
      </c>
      <c r="B63" s="19">
        <v>1475</v>
      </c>
      <c r="C63" s="19">
        <v>1310</v>
      </c>
      <c r="D63" s="19">
        <v>1299</v>
      </c>
      <c r="E63" s="19">
        <v>1170</v>
      </c>
      <c r="F63" s="20">
        <v>114</v>
      </c>
      <c r="G63" s="20">
        <v>109</v>
      </c>
      <c r="H63" s="20">
        <v>48</v>
      </c>
      <c r="I63" s="20">
        <v>43</v>
      </c>
      <c r="J63" s="20">
        <v>131</v>
      </c>
      <c r="K63" s="26"/>
      <c r="L63" s="64">
        <f t="shared" si="2"/>
        <v>1.905241675062647</v>
      </c>
      <c r="M63" s="64">
        <f t="shared" si="3"/>
        <v>2.0369448936434877</v>
      </c>
      <c r="N63" s="64">
        <f t="shared" si="4"/>
        <v>2.0484435613586904</v>
      </c>
      <c r="O63" s="64">
        <f t="shared" si="5"/>
        <v>2.1561256081379923</v>
      </c>
      <c r="P63" s="64">
        <f t="shared" si="6"/>
        <v>1.2259382729325734</v>
      </c>
      <c r="Q63" s="64">
        <f t="shared" si="7"/>
        <v>1.204286819136007</v>
      </c>
      <c r="R63" s="64">
        <f t="shared" si="8"/>
        <v>1.429422275163788</v>
      </c>
      <c r="S63" s="64">
        <f t="shared" si="9"/>
        <v>1.3403990024937655</v>
      </c>
      <c r="T63" s="64">
        <f t="shared" si="10"/>
        <v>1.3275233076611268</v>
      </c>
      <c r="U63" s="26"/>
      <c r="V63" s="19">
        <v>76016</v>
      </c>
      <c r="W63" s="19">
        <v>76010</v>
      </c>
      <c r="X63" s="19">
        <v>76010</v>
      </c>
      <c r="Y63" s="19">
        <v>76019</v>
      </c>
      <c r="Z63" s="19">
        <v>76108</v>
      </c>
      <c r="AA63" s="19">
        <v>76110</v>
      </c>
      <c r="AB63" s="20" t="s">
        <v>44</v>
      </c>
      <c r="AC63" s="20" t="s">
        <v>44</v>
      </c>
      <c r="AD63" s="19">
        <v>75921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5.75">
      <c r="A64" s="10" t="s">
        <v>31</v>
      </c>
      <c r="B64" s="19">
        <v>1021</v>
      </c>
      <c r="C64" s="20">
        <v>912</v>
      </c>
      <c r="D64" s="20">
        <v>899</v>
      </c>
      <c r="E64" s="20">
        <v>807</v>
      </c>
      <c r="F64" s="20">
        <v>83</v>
      </c>
      <c r="G64" s="20">
        <v>83</v>
      </c>
      <c r="H64" s="20">
        <v>24</v>
      </c>
      <c r="I64" s="20">
        <v>20</v>
      </c>
      <c r="J64" s="20">
        <v>98</v>
      </c>
      <c r="K64" s="26"/>
      <c r="L64" s="64">
        <f t="shared" si="2"/>
        <v>1.3188147459247204</v>
      </c>
      <c r="M64" s="64">
        <f t="shared" si="3"/>
        <v>1.4180868267197413</v>
      </c>
      <c r="N64" s="64">
        <f t="shared" si="4"/>
        <v>1.4176680228340743</v>
      </c>
      <c r="O64" s="64">
        <f t="shared" si="5"/>
        <v>1.4871738168951791</v>
      </c>
      <c r="P64" s="64">
        <f t="shared" si="6"/>
        <v>0.8925690934509086</v>
      </c>
      <c r="Q64" s="64">
        <f t="shared" si="7"/>
        <v>0.9170257430118218</v>
      </c>
      <c r="R64" s="64">
        <f t="shared" si="8"/>
        <v>0.714711137581894</v>
      </c>
      <c r="S64" s="64">
        <f t="shared" si="9"/>
        <v>0.6234413965087282</v>
      </c>
      <c r="T64" s="64">
        <f t="shared" si="10"/>
        <v>0.993109039319011</v>
      </c>
      <c r="U64" s="26"/>
      <c r="V64" s="19">
        <v>78645</v>
      </c>
      <c r="W64" s="19">
        <v>78638</v>
      </c>
      <c r="X64" s="19">
        <v>78642</v>
      </c>
      <c r="Y64" s="19">
        <v>78641</v>
      </c>
      <c r="Z64" s="19">
        <v>78658</v>
      </c>
      <c r="AA64" s="19">
        <v>78653</v>
      </c>
      <c r="AB64" s="20" t="s">
        <v>44</v>
      </c>
      <c r="AC64" s="20" t="s">
        <v>44</v>
      </c>
      <c r="AD64" s="19">
        <v>78663</v>
      </c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5.75">
      <c r="A65" s="10" t="s">
        <v>32</v>
      </c>
      <c r="B65" s="19">
        <v>1335</v>
      </c>
      <c r="C65" s="19">
        <v>1130</v>
      </c>
      <c r="D65" s="19">
        <v>1120</v>
      </c>
      <c r="E65" s="19">
        <v>1019</v>
      </c>
      <c r="F65" s="20">
        <v>122</v>
      </c>
      <c r="G65" s="20">
        <v>118</v>
      </c>
      <c r="H65" s="20">
        <v>76</v>
      </c>
      <c r="I65" s="20">
        <v>74</v>
      </c>
      <c r="J65" s="20">
        <v>103</v>
      </c>
      <c r="K65" s="26"/>
      <c r="L65" s="64">
        <f t="shared" si="2"/>
        <v>1.7244051770905993</v>
      </c>
      <c r="M65" s="64">
        <f t="shared" si="3"/>
        <v>1.7570593357382758</v>
      </c>
      <c r="N65" s="64">
        <f t="shared" si="4"/>
        <v>1.7661715078689249</v>
      </c>
      <c r="O65" s="64">
        <f t="shared" si="5"/>
        <v>1.8778564057201828</v>
      </c>
      <c r="P65" s="64">
        <f t="shared" si="6"/>
        <v>1.3119690289278416</v>
      </c>
      <c r="Q65" s="64">
        <f t="shared" si="7"/>
        <v>1.3037233454866866</v>
      </c>
      <c r="R65" s="64">
        <f t="shared" si="8"/>
        <v>2.2632519356759975</v>
      </c>
      <c r="S65" s="64">
        <f t="shared" si="9"/>
        <v>2.306733167082294</v>
      </c>
      <c r="T65" s="64">
        <f t="shared" si="10"/>
        <v>1.0437778678556953</v>
      </c>
      <c r="U65" s="26"/>
      <c r="V65" s="19">
        <v>81003</v>
      </c>
      <c r="W65" s="19">
        <v>81015</v>
      </c>
      <c r="X65" s="19">
        <v>81016</v>
      </c>
      <c r="Y65" s="19">
        <v>81012</v>
      </c>
      <c r="Z65" s="19">
        <v>81052</v>
      </c>
      <c r="AA65" s="19">
        <v>81037</v>
      </c>
      <c r="AB65" s="19">
        <v>80803</v>
      </c>
      <c r="AC65" s="20" t="s">
        <v>44</v>
      </c>
      <c r="AD65" s="19">
        <v>81039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5.75">
      <c r="A66" s="10" t="s">
        <v>33</v>
      </c>
      <c r="B66" s="19">
        <v>1030</v>
      </c>
      <c r="C66" s="20">
        <v>887</v>
      </c>
      <c r="D66" s="20">
        <v>862</v>
      </c>
      <c r="E66" s="20">
        <v>794</v>
      </c>
      <c r="F66" s="20">
        <v>93</v>
      </c>
      <c r="G66" s="20">
        <v>88</v>
      </c>
      <c r="H66" s="20">
        <v>50</v>
      </c>
      <c r="I66" s="20">
        <v>47</v>
      </c>
      <c r="J66" s="20">
        <v>77</v>
      </c>
      <c r="K66" s="26"/>
      <c r="L66" s="64">
        <f t="shared" si="2"/>
        <v>1.3304399493657806</v>
      </c>
      <c r="M66" s="64">
        <f t="shared" si="3"/>
        <v>1.3792138325662395</v>
      </c>
      <c r="N66" s="64">
        <f t="shared" si="4"/>
        <v>1.3593212855205474</v>
      </c>
      <c r="O66" s="64">
        <f t="shared" si="5"/>
        <v>1.463216865693646</v>
      </c>
      <c r="P66" s="64">
        <f t="shared" si="6"/>
        <v>1.000107538444994</v>
      </c>
      <c r="Q66" s="64">
        <f t="shared" si="7"/>
        <v>0.9722682576510883</v>
      </c>
      <c r="R66" s="64">
        <f t="shared" si="8"/>
        <v>1.4889815366289458</v>
      </c>
      <c r="S66" s="64">
        <f t="shared" si="9"/>
        <v>1.4650872817955112</v>
      </c>
      <c r="T66" s="64">
        <f t="shared" si="10"/>
        <v>0.7802999594649372</v>
      </c>
      <c r="U66" s="26"/>
      <c r="V66" s="19">
        <v>83684</v>
      </c>
      <c r="W66" s="19">
        <v>83683</v>
      </c>
      <c r="X66" s="19">
        <v>83678</v>
      </c>
      <c r="Y66" s="19">
        <v>83680</v>
      </c>
      <c r="Z66" s="19">
        <v>83634</v>
      </c>
      <c r="AA66" s="19">
        <v>83616</v>
      </c>
      <c r="AB66" s="20" t="s">
        <v>44</v>
      </c>
      <c r="AC66" s="20" t="s">
        <v>44</v>
      </c>
      <c r="AD66" s="19">
        <v>83669</v>
      </c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6.5">
      <c r="A67" s="6" t="s">
        <v>80</v>
      </c>
      <c r="B67" s="19">
        <f>SUM(B68:B73)</f>
        <v>5610</v>
      </c>
      <c r="C67" s="19">
        <f aca="true" t="shared" si="22" ref="C67:J67">SUM(C68:C73)</f>
        <v>4842</v>
      </c>
      <c r="D67" s="19">
        <f t="shared" si="22"/>
        <v>4770</v>
      </c>
      <c r="E67" s="19">
        <f t="shared" si="22"/>
        <v>4328</v>
      </c>
      <c r="F67" s="19">
        <f t="shared" si="22"/>
        <v>456</v>
      </c>
      <c r="G67" s="19">
        <f t="shared" si="22"/>
        <v>437</v>
      </c>
      <c r="H67" s="19">
        <f t="shared" si="22"/>
        <v>293</v>
      </c>
      <c r="I67" s="19">
        <f t="shared" si="22"/>
        <v>276</v>
      </c>
      <c r="J67" s="19">
        <f t="shared" si="22"/>
        <v>464</v>
      </c>
      <c r="K67" s="26"/>
      <c r="L67" s="64">
        <f t="shared" si="2"/>
        <v>7.246376811594203</v>
      </c>
      <c r="M67" s="64">
        <f t="shared" si="3"/>
        <v>7.528921507650205</v>
      </c>
      <c r="N67" s="64">
        <f t="shared" si="4"/>
        <v>7.521998296906046</v>
      </c>
      <c r="O67" s="64">
        <f t="shared" si="5"/>
        <v>7.975821907710452</v>
      </c>
      <c r="P67" s="64">
        <f t="shared" si="6"/>
        <v>4.903753091730294</v>
      </c>
      <c r="Q67" s="64">
        <f t="shared" si="7"/>
        <v>4.828195779471882</v>
      </c>
      <c r="R67" s="64">
        <f t="shared" si="8"/>
        <v>8.725431804645623</v>
      </c>
      <c r="S67" s="64">
        <f t="shared" si="9"/>
        <v>8.603491271820449</v>
      </c>
      <c r="T67" s="64">
        <f t="shared" si="10"/>
        <v>4.702067288204296</v>
      </c>
      <c r="U67" s="26"/>
      <c r="V67" s="8"/>
      <c r="W67" s="8"/>
      <c r="X67" s="8"/>
      <c r="Y67" s="8"/>
      <c r="Z67" s="8"/>
      <c r="AA67" s="8"/>
      <c r="AB67" s="8"/>
      <c r="AC67" s="8"/>
      <c r="AD67" s="8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5.75">
      <c r="A68" s="10" t="s">
        <v>34</v>
      </c>
      <c r="B68" s="19">
        <v>1090</v>
      </c>
      <c r="C68" s="20">
        <v>917</v>
      </c>
      <c r="D68" s="20">
        <v>901</v>
      </c>
      <c r="E68" s="20">
        <v>809</v>
      </c>
      <c r="F68" s="20">
        <v>114</v>
      </c>
      <c r="G68" s="20">
        <v>107</v>
      </c>
      <c r="H68" s="20">
        <v>58</v>
      </c>
      <c r="I68" s="20">
        <v>55</v>
      </c>
      <c r="J68" s="20">
        <v>98</v>
      </c>
      <c r="K68" s="26"/>
      <c r="L68" s="64">
        <f t="shared" si="2"/>
        <v>1.4079413056395154</v>
      </c>
      <c r="M68" s="64">
        <f t="shared" si="3"/>
        <v>1.4258614255504416</v>
      </c>
      <c r="N68" s="64">
        <f t="shared" si="4"/>
        <v>1.4208219005266975</v>
      </c>
      <c r="O68" s="64">
        <f t="shared" si="5"/>
        <v>1.490859501695415</v>
      </c>
      <c r="P68" s="64">
        <f t="shared" si="6"/>
        <v>1.2259382729325734</v>
      </c>
      <c r="Q68" s="64">
        <f t="shared" si="7"/>
        <v>1.1821898132803006</v>
      </c>
      <c r="R68" s="64">
        <f t="shared" si="8"/>
        <v>1.7272185824895772</v>
      </c>
      <c r="S68" s="64">
        <f t="shared" si="9"/>
        <v>1.7144638403990027</v>
      </c>
      <c r="T68" s="64">
        <f t="shared" si="10"/>
        <v>0.993109039319011</v>
      </c>
      <c r="U68" s="26"/>
      <c r="V68" s="19">
        <v>86123</v>
      </c>
      <c r="W68" s="19">
        <v>86122</v>
      </c>
      <c r="X68" s="19">
        <v>86121</v>
      </c>
      <c r="Y68" s="19">
        <v>86135</v>
      </c>
      <c r="Z68" s="19">
        <v>86197</v>
      </c>
      <c r="AA68" s="19">
        <v>86174</v>
      </c>
      <c r="AB68" s="20" t="s">
        <v>44</v>
      </c>
      <c r="AC68" s="20" t="s">
        <v>44</v>
      </c>
      <c r="AD68" s="19">
        <v>86017</v>
      </c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5.75">
      <c r="A69" s="10" t="s">
        <v>35</v>
      </c>
      <c r="B69" s="20">
        <v>907</v>
      </c>
      <c r="C69" s="20">
        <v>802</v>
      </c>
      <c r="D69" s="20">
        <v>793</v>
      </c>
      <c r="E69" s="20">
        <v>713</v>
      </c>
      <c r="F69" s="20">
        <v>67</v>
      </c>
      <c r="G69" s="20">
        <v>62</v>
      </c>
      <c r="H69" s="20">
        <v>37</v>
      </c>
      <c r="I69" s="20">
        <v>36</v>
      </c>
      <c r="J69" s="20">
        <v>80</v>
      </c>
      <c r="K69" s="26"/>
      <c r="L69" s="64">
        <f t="shared" si="2"/>
        <v>1.1715621690046243</v>
      </c>
      <c r="M69" s="64">
        <f t="shared" si="3"/>
        <v>1.2470456524443339</v>
      </c>
      <c r="N69" s="64">
        <f t="shared" si="4"/>
        <v>1.2505125051250514</v>
      </c>
      <c r="O69" s="64">
        <f t="shared" si="5"/>
        <v>1.3139466312840926</v>
      </c>
      <c r="P69" s="64">
        <f t="shared" si="6"/>
        <v>0.7205075814603721</v>
      </c>
      <c r="Q69" s="64">
        <f t="shared" si="7"/>
        <v>0.6850071815269031</v>
      </c>
      <c r="R69" s="64">
        <f t="shared" si="8"/>
        <v>1.10184633710542</v>
      </c>
      <c r="S69" s="64">
        <f t="shared" si="9"/>
        <v>1.1221945137157108</v>
      </c>
      <c r="T69" s="64">
        <f t="shared" si="10"/>
        <v>0.8107012565869477</v>
      </c>
      <c r="U69" s="26"/>
      <c r="V69" s="19">
        <v>88658</v>
      </c>
      <c r="W69" s="19">
        <v>88656</v>
      </c>
      <c r="X69" s="19">
        <v>88660</v>
      </c>
      <c r="Y69" s="19">
        <v>88669</v>
      </c>
      <c r="Z69" s="20" t="s">
        <v>44</v>
      </c>
      <c r="AA69" s="20" t="s">
        <v>44</v>
      </c>
      <c r="AB69" s="20" t="s">
        <v>44</v>
      </c>
      <c r="AC69" s="20" t="s">
        <v>44</v>
      </c>
      <c r="AD69" s="19">
        <v>88587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5.75">
      <c r="A70" s="10" t="s">
        <v>36</v>
      </c>
      <c r="B70" s="19">
        <v>1208</v>
      </c>
      <c r="C70" s="19">
        <v>1032</v>
      </c>
      <c r="D70" s="19">
        <v>1017</v>
      </c>
      <c r="E70" s="20">
        <v>932</v>
      </c>
      <c r="F70" s="20">
        <v>95</v>
      </c>
      <c r="G70" s="20">
        <v>91</v>
      </c>
      <c r="H70" s="20">
        <v>76</v>
      </c>
      <c r="I70" s="20">
        <v>73</v>
      </c>
      <c r="J70" s="20">
        <v>95</v>
      </c>
      <c r="K70" s="26"/>
      <c r="L70" s="64">
        <f t="shared" si="2"/>
        <v>1.560360639644527</v>
      </c>
      <c r="M70" s="64">
        <f t="shared" si="3"/>
        <v>1.6046771986565493</v>
      </c>
      <c r="N70" s="64">
        <f t="shared" si="4"/>
        <v>1.6037468066988363</v>
      </c>
      <c r="O70" s="64">
        <f t="shared" si="5"/>
        <v>1.717529116909922</v>
      </c>
      <c r="P70" s="64">
        <f t="shared" si="6"/>
        <v>1.0216152274438113</v>
      </c>
      <c r="Q70" s="64">
        <f t="shared" si="7"/>
        <v>1.005413766434648</v>
      </c>
      <c r="R70" s="64">
        <f t="shared" si="8"/>
        <v>2.2632519356759975</v>
      </c>
      <c r="S70" s="64">
        <f t="shared" si="9"/>
        <v>2.275561097256858</v>
      </c>
      <c r="T70" s="64">
        <f t="shared" si="10"/>
        <v>0.9627077421970004</v>
      </c>
      <c r="U70" s="26"/>
      <c r="V70" s="19">
        <v>91043</v>
      </c>
      <c r="W70" s="19">
        <v>91067</v>
      </c>
      <c r="X70" s="19">
        <v>91066</v>
      </c>
      <c r="Y70" s="19">
        <v>91050</v>
      </c>
      <c r="Z70" s="19">
        <v>90913</v>
      </c>
      <c r="AA70" s="19">
        <v>90904</v>
      </c>
      <c r="AB70" s="19">
        <v>90901</v>
      </c>
      <c r="AC70" s="20" t="s">
        <v>44</v>
      </c>
      <c r="AD70" s="19">
        <v>91249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ht="15.75">
      <c r="A71" s="10" t="s">
        <v>37</v>
      </c>
      <c r="B71" s="20">
        <v>771</v>
      </c>
      <c r="C71" s="20">
        <v>696</v>
      </c>
      <c r="D71" s="20">
        <v>688</v>
      </c>
      <c r="E71" s="20">
        <v>629</v>
      </c>
      <c r="F71" s="20">
        <v>42</v>
      </c>
      <c r="G71" s="20">
        <v>41</v>
      </c>
      <c r="H71" s="20">
        <v>27</v>
      </c>
      <c r="I71" s="20">
        <v>25</v>
      </c>
      <c r="J71" s="20">
        <v>60</v>
      </c>
      <c r="K71" s="26"/>
      <c r="L71" s="64">
        <f t="shared" si="2"/>
        <v>0.9958924281174921</v>
      </c>
      <c r="M71" s="64">
        <f t="shared" si="3"/>
        <v>1.0822241572334867</v>
      </c>
      <c r="N71" s="64">
        <f t="shared" si="4"/>
        <v>1.0849339262623394</v>
      </c>
      <c r="O71" s="64">
        <f t="shared" si="5"/>
        <v>1.1591478696741855</v>
      </c>
      <c r="P71" s="64">
        <f t="shared" si="6"/>
        <v>0.45166146897515863</v>
      </c>
      <c r="Q71" s="64">
        <f t="shared" si="7"/>
        <v>0.4529886200419843</v>
      </c>
      <c r="R71" s="64">
        <f t="shared" si="8"/>
        <v>0.8040500297796307</v>
      </c>
      <c r="S71" s="64">
        <f t="shared" si="9"/>
        <v>0.7793017456359103</v>
      </c>
      <c r="T71" s="64">
        <f t="shared" si="10"/>
        <v>0.6080259424402107</v>
      </c>
      <c r="U71" s="26"/>
      <c r="V71" s="19">
        <v>93661</v>
      </c>
      <c r="W71" s="19">
        <v>93675</v>
      </c>
      <c r="X71" s="19">
        <v>93672</v>
      </c>
      <c r="Y71" s="19">
        <v>93688</v>
      </c>
      <c r="Z71" s="20" t="s">
        <v>44</v>
      </c>
      <c r="AA71" s="20" t="s">
        <v>44</v>
      </c>
      <c r="AB71" s="20" t="s">
        <v>44</v>
      </c>
      <c r="AC71" s="20" t="s">
        <v>44</v>
      </c>
      <c r="AD71" s="20" t="s">
        <v>44</v>
      </c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ht="15.75">
      <c r="A72" s="10" t="s">
        <v>38</v>
      </c>
      <c r="B72" s="20">
        <v>889</v>
      </c>
      <c r="C72" s="20">
        <v>756</v>
      </c>
      <c r="D72" s="20">
        <v>742</v>
      </c>
      <c r="E72" s="20">
        <v>667</v>
      </c>
      <c r="F72" s="20">
        <v>65</v>
      </c>
      <c r="G72" s="20">
        <v>63</v>
      </c>
      <c r="H72" s="20">
        <v>64</v>
      </c>
      <c r="I72" s="20">
        <v>59</v>
      </c>
      <c r="J72" s="20">
        <v>77</v>
      </c>
      <c r="K72" s="26"/>
      <c r="L72" s="64">
        <f t="shared" si="2"/>
        <v>1.1483117621225039</v>
      </c>
      <c r="M72" s="64">
        <f t="shared" si="3"/>
        <v>1.1755193432018907</v>
      </c>
      <c r="N72" s="64">
        <f t="shared" si="4"/>
        <v>1.1700886239631627</v>
      </c>
      <c r="O72" s="64">
        <f t="shared" si="5"/>
        <v>1.2291758808786672</v>
      </c>
      <c r="P72" s="64">
        <f t="shared" si="6"/>
        <v>0.698999892461555</v>
      </c>
      <c r="Q72" s="64">
        <f t="shared" si="7"/>
        <v>0.6960556844547563</v>
      </c>
      <c r="R72" s="64">
        <f t="shared" si="8"/>
        <v>1.9058963668850508</v>
      </c>
      <c r="S72" s="64">
        <f t="shared" si="9"/>
        <v>1.839152119700748</v>
      </c>
      <c r="T72" s="64">
        <f t="shared" si="10"/>
        <v>0.7802999594649372</v>
      </c>
      <c r="U72" s="26"/>
      <c r="V72" s="19">
        <v>96041</v>
      </c>
      <c r="W72" s="19">
        <v>96021</v>
      </c>
      <c r="X72" s="19">
        <v>96027</v>
      </c>
      <c r="Y72" s="19">
        <v>96031</v>
      </c>
      <c r="Z72" s="20" t="s">
        <v>44</v>
      </c>
      <c r="AA72" s="20" t="s">
        <v>44</v>
      </c>
      <c r="AB72" s="20" t="s">
        <v>44</v>
      </c>
      <c r="AC72" s="20" t="s">
        <v>44</v>
      </c>
      <c r="AD72" s="19">
        <v>95967</v>
      </c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ht="15.75">
      <c r="A73" s="10" t="s">
        <v>39</v>
      </c>
      <c r="B73" s="20">
        <v>745</v>
      </c>
      <c r="C73" s="20">
        <v>639</v>
      </c>
      <c r="D73" s="20">
        <v>629</v>
      </c>
      <c r="E73" s="20">
        <v>578</v>
      </c>
      <c r="F73" s="20">
        <v>73</v>
      </c>
      <c r="G73" s="20">
        <v>73</v>
      </c>
      <c r="H73" s="20">
        <v>31</v>
      </c>
      <c r="I73" s="20">
        <v>28</v>
      </c>
      <c r="J73" s="20">
        <v>54</v>
      </c>
      <c r="K73" s="26"/>
      <c r="L73" s="64">
        <f t="shared" si="2"/>
        <v>0.9623085070655404</v>
      </c>
      <c r="M73" s="64">
        <f t="shared" si="3"/>
        <v>0.993593730563503</v>
      </c>
      <c r="N73" s="64">
        <f t="shared" si="4"/>
        <v>0.9918945343299587</v>
      </c>
      <c r="O73" s="64">
        <f t="shared" si="5"/>
        <v>1.0651629072681703</v>
      </c>
      <c r="P73" s="64">
        <f t="shared" si="6"/>
        <v>0.7850306484568232</v>
      </c>
      <c r="Q73" s="64">
        <f t="shared" si="7"/>
        <v>0.8065407137332892</v>
      </c>
      <c r="R73" s="64">
        <f t="shared" si="8"/>
        <v>0.9231685527099465</v>
      </c>
      <c r="S73" s="64">
        <f t="shared" si="9"/>
        <v>0.8728179551122194</v>
      </c>
      <c r="T73" s="64">
        <f t="shared" si="10"/>
        <v>0.5472233481961898</v>
      </c>
      <c r="U73" s="26"/>
      <c r="V73" s="19">
        <v>98656</v>
      </c>
      <c r="W73" s="19">
        <v>98636</v>
      </c>
      <c r="X73" s="19">
        <v>98639</v>
      </c>
      <c r="Y73" s="19">
        <v>98638</v>
      </c>
      <c r="Z73" s="20" t="s">
        <v>44</v>
      </c>
      <c r="AA73" s="20" t="s">
        <v>44</v>
      </c>
      <c r="AB73" s="20" t="s">
        <v>44</v>
      </c>
      <c r="AC73" s="20" t="s">
        <v>44</v>
      </c>
      <c r="AD73" s="20" t="s">
        <v>44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ht="15.75">
      <c r="A74" s="4" t="s">
        <v>40</v>
      </c>
      <c r="B74" s="19">
        <v>10327</v>
      </c>
      <c r="C74" s="19">
        <v>9074</v>
      </c>
      <c r="D74" s="19">
        <v>8983</v>
      </c>
      <c r="E74" s="19">
        <v>8405</v>
      </c>
      <c r="F74" s="20">
        <v>673</v>
      </c>
      <c r="G74" s="20">
        <v>646</v>
      </c>
      <c r="H74" s="20">
        <v>557</v>
      </c>
      <c r="I74" s="20">
        <v>532</v>
      </c>
      <c r="J74" s="20">
        <v>626</v>
      </c>
      <c r="K74" s="26"/>
      <c r="L74" s="64">
        <f t="shared" si="2"/>
        <v>13.339275103980984</v>
      </c>
      <c r="M74" s="64">
        <f t="shared" si="3"/>
        <v>14.109341957954967</v>
      </c>
      <c r="N74" s="64">
        <f t="shared" si="4"/>
        <v>14.165641656416565</v>
      </c>
      <c r="O74" s="64">
        <f t="shared" si="5"/>
        <v>15.489090372991301</v>
      </c>
      <c r="P74" s="64">
        <f t="shared" si="6"/>
        <v>7.2373373481019465</v>
      </c>
      <c r="Q74" s="64">
        <f t="shared" si="7"/>
        <v>7.137332891393217</v>
      </c>
      <c r="R74" s="64">
        <f t="shared" si="8"/>
        <v>16.587254318046458</v>
      </c>
      <c r="S74" s="64">
        <f t="shared" si="9"/>
        <v>16.58354114713217</v>
      </c>
      <c r="T74" s="64">
        <f t="shared" si="10"/>
        <v>6.343737332792866</v>
      </c>
      <c r="U74" s="26"/>
      <c r="V74" s="19">
        <v>119615</v>
      </c>
      <c r="W74" s="19">
        <v>119656</v>
      </c>
      <c r="X74" s="19">
        <v>119676</v>
      </c>
      <c r="Y74" s="19">
        <v>119712</v>
      </c>
      <c r="Z74" s="19">
        <v>119011</v>
      </c>
      <c r="AA74" s="19">
        <v>118906</v>
      </c>
      <c r="AB74" s="19">
        <v>119778</v>
      </c>
      <c r="AC74" s="19">
        <v>119770</v>
      </c>
      <c r="AD74" s="19">
        <v>119117</v>
      </c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ht="15.75">
      <c r="A75" s="4" t="s">
        <v>41</v>
      </c>
      <c r="B75" s="19">
        <v>3457</v>
      </c>
      <c r="C75" s="19">
        <v>3011</v>
      </c>
      <c r="D75" s="19">
        <v>2987</v>
      </c>
      <c r="E75" s="19">
        <v>2818</v>
      </c>
      <c r="F75" s="20">
        <v>182</v>
      </c>
      <c r="G75" s="20">
        <v>178</v>
      </c>
      <c r="H75" s="20">
        <v>265</v>
      </c>
      <c r="I75" s="20">
        <v>255</v>
      </c>
      <c r="J75" s="20">
        <v>178</v>
      </c>
      <c r="K75" s="26"/>
      <c r="L75" s="64">
        <f t="shared" si="2"/>
        <v>4.465369810638353</v>
      </c>
      <c r="M75" s="64">
        <f t="shared" si="3"/>
        <v>4.681863415847742</v>
      </c>
      <c r="N75" s="64">
        <f t="shared" si="4"/>
        <v>4.71031633393257</v>
      </c>
      <c r="O75" s="64">
        <f t="shared" si="5"/>
        <v>5.19312988353236</v>
      </c>
      <c r="P75" s="64">
        <f t="shared" si="6"/>
        <v>1.9571996988923541</v>
      </c>
      <c r="Q75" s="64">
        <f t="shared" si="7"/>
        <v>1.9666335211578831</v>
      </c>
      <c r="R75" s="64">
        <f t="shared" si="8"/>
        <v>7.8916021441334125</v>
      </c>
      <c r="S75" s="64">
        <f t="shared" si="9"/>
        <v>7.948877805486284</v>
      </c>
      <c r="T75" s="64">
        <f t="shared" si="10"/>
        <v>1.8038102959059585</v>
      </c>
      <c r="U75" s="26"/>
      <c r="V75" s="19">
        <v>170433</v>
      </c>
      <c r="W75" s="19">
        <v>170613</v>
      </c>
      <c r="X75" s="19">
        <v>170572</v>
      </c>
      <c r="Y75" s="19">
        <v>170559</v>
      </c>
      <c r="Z75" s="19">
        <v>166635</v>
      </c>
      <c r="AA75" s="19">
        <v>166296</v>
      </c>
      <c r="AB75" s="19">
        <v>171486</v>
      </c>
      <c r="AC75" s="19">
        <v>171462</v>
      </c>
      <c r="AD75" s="19">
        <v>171185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ht="15.75">
      <c r="A76" s="4" t="s">
        <v>42</v>
      </c>
      <c r="B76" s="19">
        <v>1355</v>
      </c>
      <c r="C76" s="19">
        <v>1200</v>
      </c>
      <c r="D76" s="19">
        <v>1190</v>
      </c>
      <c r="E76" s="19">
        <v>1130</v>
      </c>
      <c r="F76" s="20">
        <v>41</v>
      </c>
      <c r="G76" s="20">
        <v>39</v>
      </c>
      <c r="H76" s="20">
        <v>113</v>
      </c>
      <c r="I76" s="20">
        <v>110</v>
      </c>
      <c r="J76" s="20">
        <v>68</v>
      </c>
      <c r="K76" s="26"/>
      <c r="L76" s="64">
        <f t="shared" si="2"/>
        <v>1.7502389625151775</v>
      </c>
      <c r="M76" s="64">
        <f t="shared" si="3"/>
        <v>1.8659037193680807</v>
      </c>
      <c r="N76" s="64">
        <f t="shared" si="4"/>
        <v>1.8765572271107325</v>
      </c>
      <c r="O76" s="64">
        <f t="shared" si="5"/>
        <v>2.0824119121332743</v>
      </c>
      <c r="P76" s="64">
        <f t="shared" si="6"/>
        <v>0.4409076244757501</v>
      </c>
      <c r="Q76" s="64">
        <f t="shared" si="7"/>
        <v>0.4308916141862778</v>
      </c>
      <c r="R76" s="64">
        <f t="shared" si="8"/>
        <v>3.365098272781417</v>
      </c>
      <c r="S76" s="64">
        <f t="shared" si="9"/>
        <v>3.4289276807980054</v>
      </c>
      <c r="T76" s="64">
        <f t="shared" si="10"/>
        <v>0.6890960680989056</v>
      </c>
      <c r="U76" s="26"/>
      <c r="V76" s="19">
        <v>219056</v>
      </c>
      <c r="W76" s="19">
        <v>218715</v>
      </c>
      <c r="X76" s="19">
        <v>218779</v>
      </c>
      <c r="Y76" s="19">
        <v>218720</v>
      </c>
      <c r="Z76" s="20" t="s">
        <v>44</v>
      </c>
      <c r="AA76" s="20" t="s">
        <v>44</v>
      </c>
      <c r="AB76" s="19">
        <v>222400</v>
      </c>
      <c r="AC76" s="19">
        <v>222827</v>
      </c>
      <c r="AD76" s="20" t="s">
        <v>44</v>
      </c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ht="15.75">
      <c r="A77" s="4" t="s">
        <v>43</v>
      </c>
      <c r="B77" s="19">
        <v>1747</v>
      </c>
      <c r="C77" s="19">
        <v>1560</v>
      </c>
      <c r="D77" s="19">
        <v>1546</v>
      </c>
      <c r="E77" s="19">
        <v>1505</v>
      </c>
      <c r="F77" s="20">
        <v>66</v>
      </c>
      <c r="G77" s="20">
        <v>65</v>
      </c>
      <c r="H77" s="20">
        <v>122</v>
      </c>
      <c r="I77" s="20">
        <v>116</v>
      </c>
      <c r="J77" s="20">
        <v>46</v>
      </c>
      <c r="K77" s="26"/>
      <c r="L77" s="64">
        <f t="shared" si="2"/>
        <v>2.256581156836911</v>
      </c>
      <c r="M77" s="64">
        <f t="shared" si="3"/>
        <v>2.425674835178505</v>
      </c>
      <c r="N77" s="64">
        <f t="shared" si="4"/>
        <v>2.437947456397641</v>
      </c>
      <c r="O77" s="64">
        <f t="shared" si="5"/>
        <v>2.7734778121775028</v>
      </c>
      <c r="P77" s="64">
        <f t="shared" si="6"/>
        <v>0.7097537369609636</v>
      </c>
      <c r="Q77" s="64">
        <f t="shared" si="7"/>
        <v>0.7181526903104629</v>
      </c>
      <c r="R77" s="64">
        <f t="shared" si="8"/>
        <v>3.633114949374628</v>
      </c>
      <c r="S77" s="64">
        <f t="shared" si="9"/>
        <v>3.6159600997506236</v>
      </c>
      <c r="T77" s="64">
        <f t="shared" si="10"/>
        <v>0.4661532225374949</v>
      </c>
      <c r="U77" s="26"/>
      <c r="V77" s="19">
        <v>429521</v>
      </c>
      <c r="W77" s="19">
        <v>433146</v>
      </c>
      <c r="X77" s="19">
        <v>434139</v>
      </c>
      <c r="Y77" s="19">
        <v>434760</v>
      </c>
      <c r="Z77" s="20" t="s">
        <v>44</v>
      </c>
      <c r="AA77" s="20" t="s">
        <v>44</v>
      </c>
      <c r="AB77" s="19">
        <v>366213</v>
      </c>
      <c r="AC77" s="19">
        <v>371658</v>
      </c>
      <c r="AD77" s="20" t="s">
        <v>44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15.75">
      <c r="A78" s="9"/>
      <c r="B78" s="59"/>
      <c r="C78" s="59"/>
      <c r="D78" s="59"/>
      <c r="E78" s="59"/>
      <c r="F78" s="59"/>
      <c r="G78" s="59"/>
      <c r="H78" s="59"/>
      <c r="I78" s="59"/>
      <c r="J78" s="59"/>
      <c r="K78" s="26"/>
      <c r="L78" s="59"/>
      <c r="M78" s="59"/>
      <c r="N78" s="59"/>
      <c r="O78" s="59"/>
      <c r="P78" s="59"/>
      <c r="Q78" s="59"/>
      <c r="R78" s="59"/>
      <c r="S78" s="59"/>
      <c r="T78" s="59"/>
      <c r="U78" s="26"/>
      <c r="V78" s="60"/>
      <c r="W78" s="60"/>
      <c r="X78" s="60"/>
      <c r="Y78" s="60"/>
      <c r="Z78" s="60"/>
      <c r="AA78" s="60"/>
      <c r="AB78" s="60"/>
      <c r="AC78" s="60"/>
      <c r="AD78" s="60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ht="16.5">
      <c r="A79" s="7" t="s">
        <v>82</v>
      </c>
      <c r="B79" s="19">
        <v>73304</v>
      </c>
      <c r="C79" s="19">
        <v>76327</v>
      </c>
      <c r="D79" s="19">
        <v>76546</v>
      </c>
      <c r="E79" s="19">
        <v>81179</v>
      </c>
      <c r="F79" s="19">
        <v>48606</v>
      </c>
      <c r="G79" s="19">
        <v>48448</v>
      </c>
      <c r="H79" s="19">
        <v>88120</v>
      </c>
      <c r="I79" s="19">
        <v>88372</v>
      </c>
      <c r="J79" s="19">
        <v>48847</v>
      </c>
      <c r="K79" s="26"/>
      <c r="L79" s="59"/>
      <c r="M79" s="59"/>
      <c r="N79" s="59"/>
      <c r="O79" s="59"/>
      <c r="P79" s="59"/>
      <c r="Q79" s="59"/>
      <c r="R79" s="59"/>
      <c r="S79" s="59"/>
      <c r="T79" s="59"/>
      <c r="U79" s="26"/>
      <c r="V79" s="60"/>
      <c r="W79" s="60"/>
      <c r="X79" s="60"/>
      <c r="Y79" s="60"/>
      <c r="Z79" s="60"/>
      <c r="AA79" s="60"/>
      <c r="AB79" s="60"/>
      <c r="AC79" s="60"/>
      <c r="AD79" s="60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ht="15.75">
      <c r="A80" s="30"/>
      <c r="B80" s="61"/>
      <c r="C80" s="61"/>
      <c r="D80" s="61"/>
      <c r="E80" s="61"/>
      <c r="F80" s="61"/>
      <c r="G80" s="61"/>
      <c r="H80" s="61"/>
      <c r="I80" s="61"/>
      <c r="J80" s="61"/>
      <c r="K80" s="24"/>
      <c r="L80" s="61"/>
      <c r="M80" s="61"/>
      <c r="N80" s="61"/>
      <c r="O80" s="61"/>
      <c r="P80" s="61"/>
      <c r="Q80" s="61"/>
      <c r="R80" s="61"/>
      <c r="S80" s="61"/>
      <c r="T80" s="61"/>
      <c r="U80" s="24"/>
      <c r="V80" s="62"/>
      <c r="W80" s="62"/>
      <c r="X80" s="62"/>
      <c r="Y80" s="62"/>
      <c r="Z80" s="62"/>
      <c r="AA80" s="62"/>
      <c r="AB80" s="62"/>
      <c r="AC80" s="62"/>
      <c r="AD80" s="6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26"/>
      <c r="L81" s="16"/>
      <c r="M81" s="16"/>
      <c r="N81" s="16"/>
      <c r="O81" s="16"/>
      <c r="P81" s="16"/>
      <c r="Q81" s="16"/>
      <c r="R81" s="16"/>
      <c r="S81" s="16"/>
      <c r="T81" s="16"/>
      <c r="U81" s="26"/>
      <c r="V81" s="17"/>
      <c r="W81" s="17"/>
      <c r="X81" s="17"/>
      <c r="Y81" s="17"/>
      <c r="Z81" s="17"/>
      <c r="AA81" s="17"/>
      <c r="AB81" s="17"/>
      <c r="AC81" s="17"/>
      <c r="AD81" s="17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ht="15.75">
      <c r="A82" s="4" t="s">
        <v>56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ht="15.75">
      <c r="A83" s="4" t="s">
        <v>57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ht="15.75">
      <c r="A84" s="11" t="s">
        <v>58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ht="15.75">
      <c r="A85" s="11" t="s">
        <v>59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15.75">
      <c r="A86" s="11" t="s">
        <v>60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ht="15.75">
      <c r="A87" s="11" t="s">
        <v>45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15.75">
      <c r="A88" s="11" t="s">
        <v>61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15.75">
      <c r="A89" s="11" t="s">
        <v>46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15.75">
      <c r="A90" s="11" t="s">
        <v>62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15.75">
      <c r="A91" s="11" t="s">
        <v>47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ht="15.75">
      <c r="A92" s="11" t="s">
        <v>48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ht="15.75">
      <c r="A93" s="11" t="s">
        <v>49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ht="15.75">
      <c r="A94" s="13" t="s">
        <v>63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15.75">
      <c r="A96" s="15" t="s">
        <v>64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16.5">
      <c r="A97" s="31" t="s">
        <v>210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15.75">
      <c r="A98" s="9" t="s">
        <v>209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15.75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16.5">
      <c r="A100" s="12" t="s">
        <v>65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ht="15.75">
      <c r="A101" s="72" t="s">
        <v>66</v>
      </c>
    </row>
  </sheetData>
  <mergeCells count="34">
    <mergeCell ref="A10:A17"/>
    <mergeCell ref="B10:J11"/>
    <mergeCell ref="L10:T11"/>
    <mergeCell ref="V10:AD11"/>
    <mergeCell ref="B12:J13"/>
    <mergeCell ref="L12:T13"/>
    <mergeCell ref="V12:AD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V14:V17"/>
    <mergeCell ref="W14:W17"/>
    <mergeCell ref="X14:X17"/>
    <mergeCell ref="Y14:Y17"/>
    <mergeCell ref="Z14:Z17"/>
    <mergeCell ref="AA14:AA17"/>
    <mergeCell ref="AB14:AB17"/>
    <mergeCell ref="AC14:AC17"/>
    <mergeCell ref="AD14:AD17"/>
  </mergeCells>
  <hyperlinks>
    <hyperlink ref="A101" r:id="rId1" display="http://www.census.gov/hhes/www/income.ht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Income of Families -- Number and Distribution by Race and Hispanic Origin</dc:title>
  <dc:subject/>
  <dc:creator>US Census Bureau</dc:creator>
  <cp:keywords/>
  <dc:description/>
  <cp:lastModifiedBy>mulli320</cp:lastModifiedBy>
  <cp:lastPrinted>2007-12-31T15:35:31Z</cp:lastPrinted>
  <dcterms:created xsi:type="dcterms:W3CDTF">2004-05-11T18:23:25Z</dcterms:created>
  <dcterms:modified xsi:type="dcterms:W3CDTF">2008-11-04T20:33:46Z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