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491" windowWidth="7035" windowHeight="9090" tabRatio="602" activeTab="0"/>
  </bookViews>
  <sheets>
    <sheet name="Data" sheetId="1" r:id="rId1"/>
    <sheet name="Notes" sheetId="2" r:id="rId2"/>
    <sheet name="1929-1990" sheetId="3" r:id="rId3"/>
    <sheet name="Historical Data" sheetId="4" r:id="rId4"/>
  </sheets>
  <definedNames>
    <definedName name="\Z">'Data'!#REF!</definedName>
    <definedName name="INTERNET">'Data'!#REF!</definedName>
    <definedName name="_xlnm.Print_Area" localSheetId="0">'Data'!$B$1:$S$38</definedName>
    <definedName name="SOURCE">'Data'!#REF!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<sst xmlns="http://schemas.openxmlformats.org/spreadsheetml/2006/main" count="540" uniqueCount="194">
  <si>
    <t>|</t>
  </si>
  <si>
    <t>*</t>
  </si>
  <si>
    <t xml:space="preserve"> National Income and Product Accounts</t>
  </si>
  <si>
    <t>[In billions of dollars,(48.3 represents $48,300,000,000). For explanation of national income,</t>
  </si>
  <si>
    <t>see text, Section 13, Income, Expenditures, and Wealth]</t>
  </si>
  <si>
    <t xml:space="preserve">Data display represents the most recent (12th) comprehensive </t>
  </si>
  <si>
    <t xml:space="preserve">NIPA revision released on December 10, 2003.  For more information </t>
  </si>
  <si>
    <t xml:space="preserve">on this revision of the National Income and Product Accounts, go to </t>
  </si>
  <si>
    <t>www.bea.doc.gov/bea/dn/2003benchmark/CR2003content.htm</t>
  </si>
  <si>
    <t>-</t>
  </si>
  <si>
    <t>Item</t>
  </si>
  <si>
    <t xml:space="preserve">     Current Receipts</t>
  </si>
  <si>
    <t>Personal tax and nontax receipts</t>
  </si>
  <si>
    <t xml:space="preserve">  Income taxes </t>
  </si>
  <si>
    <t xml:space="preserve">  Nontaxes </t>
  </si>
  <si>
    <t xml:space="preserve">  Other</t>
  </si>
  <si>
    <t xml:space="preserve">Corporate profits tax accruals </t>
  </si>
  <si>
    <t>Indirect business tax and nontax accruals \1</t>
  </si>
  <si>
    <t xml:space="preserve">  Sales taxes </t>
  </si>
  <si>
    <t xml:space="preserve">  Property taxes</t>
  </si>
  <si>
    <t xml:space="preserve">  Other </t>
  </si>
  <si>
    <t>Contributions for social insurance</t>
  </si>
  <si>
    <t xml:space="preserve">Federal grants in aid </t>
  </si>
  <si>
    <t xml:space="preserve">   Current Expenditures</t>
  </si>
  <si>
    <t>Consumption expenditures</t>
  </si>
  <si>
    <t>Transfer payments to persons</t>
  </si>
  <si>
    <t xml:space="preserve">Net interest paid </t>
  </si>
  <si>
    <t xml:space="preserve">  Interest paid</t>
  </si>
  <si>
    <t xml:space="preserve">  Less interest received by government </t>
  </si>
  <si>
    <t>Less: Dividends received by government</t>
  </si>
  <si>
    <t>Subsidies less current surplus of government enterprises</t>
  </si>
  <si>
    <t xml:space="preserve">  Subsidies</t>
  </si>
  <si>
    <t xml:space="preserve">  Less: Current surplus of government enterprise</t>
  </si>
  <si>
    <t>Less: Wage accruals less disbursement</t>
  </si>
  <si>
    <t xml:space="preserve">   Current surplus or deficit</t>
  </si>
  <si>
    <t>Social insurance funds</t>
  </si>
  <si>
    <t>Other</t>
  </si>
  <si>
    <t>\1 Includes items not shown separately</t>
  </si>
  <si>
    <t xml:space="preserve">Source: U.S. Bureau of Economic Analysis, </t>
  </si>
  <si>
    <t>National Income and Product Accounts of the United States, 1929-97;and Survey of Current Business, August 2001 and May 2002. See also</t>
  </si>
  <si>
    <t>http://www.bea.doc.gov/bea/dn/nipaweb/selecttable.asp</t>
  </si>
  <si>
    <t>http://www.bea.doc.gov/bea/dn1.htm</t>
  </si>
  <si>
    <t>****************************************************************************************</t>
  </si>
  <si>
    <t>State and Local Government Receipts and Expenditures in the</t>
  </si>
  <si>
    <t>---------------------------------------------------------------------------------------------------------------------------------------------------------------------------------------------------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</si>
  <si>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</si>
  <si>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</si>
  <si>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</si>
  <si>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</si>
  <si>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</si>
  <si>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</si>
  <si>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</si>
  <si>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</si>
  <si>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</si>
  <si>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</si>
  <si>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</si>
  <si>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</si>
  <si>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</si>
  <si>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</si>
  <si>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</si>
  <si>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</si>
  <si>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</si>
  <si>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</si>
  <si>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</si>
  <si>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</si>
  <si>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</si>
  <si>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</si>
  <si>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</si>
  <si>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</si>
  <si>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</si>
  <si>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</si>
  <si>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</si>
  <si>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</si>
  <si>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</si>
  <si>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</si>
  <si>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</si>
  <si>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</si>
  <si>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</si>
  <si>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</si>
  <si>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</si>
  <si>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</si>
  <si>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</si>
  <si>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</si>
  <si>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</si>
  <si>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</si>
  <si>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</si>
  <si>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</si>
  <si>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</si>
  <si>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</si>
  <si>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</si>
  <si>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</si>
  <si>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</si>
  <si>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</si>
  <si>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</si>
  <si>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</si>
  <si>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</si>
  <si>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</si>
  <si>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</si>
  <si>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</si>
  <si>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</si>
  <si>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</si>
  <si>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</si>
  <si>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</si>
  <si>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</si>
  <si>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</si>
  <si>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</si>
  <si>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</si>
  <si>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</si>
  <si>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</si>
  <si>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</si>
  <si>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</si>
  <si>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</si>
  <si>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</si>
  <si>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</si>
  <si>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</si>
  <si>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</si>
  <si>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</si>
  <si>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/>
  </si>
  <si>
    <t>-------------------------------------------------------------------------------------------------------------------------------------------------------------------------------------------------------</t>
  </si>
  <si>
    <t>(NA)</t>
  </si>
  <si>
    <t>-------------------------------------------------------------------------------------------------------------------------------------------------------------------</t>
  </si>
  <si>
    <t>Please call Richard Kersey if you have any questions</t>
  </si>
  <si>
    <t>Email: Richard.Patrick.Kersey@census.gov</t>
  </si>
  <si>
    <t xml:space="preserve">Phone: 301-763-1171 </t>
  </si>
  <si>
    <t>Fax: (301) 457-4707</t>
  </si>
  <si>
    <t>No. 426. State and Local Government Receipts and Expenditures in the</t>
  </si>
  <si>
    <t xml:space="preserve">    Current receipts</t>
  </si>
  <si>
    <t>Current tax receipts</t>
  </si>
  <si>
    <t xml:space="preserve">  Personal current taxes</t>
  </si>
  <si>
    <t xml:space="preserve">    Income taxes</t>
  </si>
  <si>
    <t xml:space="preserve">    Other</t>
  </si>
  <si>
    <t xml:space="preserve">  Taxes on production and imports</t>
  </si>
  <si>
    <t xml:space="preserve">    Sales taxes</t>
  </si>
  <si>
    <t xml:space="preserve">    Property taxes</t>
  </si>
  <si>
    <t xml:space="preserve">  Taxes on corporate income</t>
  </si>
  <si>
    <t>Contributions for government social insurance</t>
  </si>
  <si>
    <t>Income receipts on assets</t>
  </si>
  <si>
    <t xml:space="preserve">  Interest receipts\1\</t>
  </si>
  <si>
    <t xml:space="preserve">  Dividends</t>
  </si>
  <si>
    <t xml:space="preserve">  Rents and royalties</t>
  </si>
  <si>
    <t>Current transfer receipts</t>
  </si>
  <si>
    <t xml:space="preserve">  Federal grants-in-aid</t>
  </si>
  <si>
    <t xml:space="preserve">  From business (net)</t>
  </si>
  <si>
    <t xml:space="preserve">  From persons</t>
  </si>
  <si>
    <t>Current surplus of government enterprises</t>
  </si>
  <si>
    <t xml:space="preserve">    Current expenditures</t>
  </si>
  <si>
    <t>Government social benefit payments to persons</t>
  </si>
  <si>
    <t>Interest payments\1\</t>
  </si>
  <si>
    <t>Subsidies</t>
  </si>
  <si>
    <t xml:space="preserve">    Net state and local government saving</t>
  </si>
  <si>
    <t>Addenda:</t>
  </si>
  <si>
    <t xml:space="preserve">  Total receipts</t>
  </si>
  <si>
    <t xml:space="preserve">    Capital transfer receipts</t>
  </si>
  <si>
    <t xml:space="preserve">  Total expenditures</t>
  </si>
  <si>
    <t xml:space="preserve">    Gross government investment</t>
  </si>
  <si>
    <t xml:space="preserve">    Capital transfer payments</t>
  </si>
  <si>
    <t xml:space="preserve">    Net purchases of nonproduced assets</t>
  </si>
  <si>
    <t xml:space="preserve">    Less: Consumption of fixed capital</t>
  </si>
  <si>
    <t xml:space="preserve">  Net lending or net borrowing (-)</t>
  </si>
  <si>
    <t xml:space="preserve">A comprehensive National Income and Product Accounts </t>
  </si>
  <si>
    <t xml:space="preserve">(NIPA) revision released on December 10, 2003.  For more information </t>
  </si>
  <si>
    <t xml:space="preserve">[tbf]  /1  Prior to 1946, interest receipts (line 13) are not shown separately, </t>
  </si>
  <si>
    <t>but are shown net of interest payments.</t>
  </si>
  <si>
    <t>NIPA Table 3.3 State and Local Government</t>
  </si>
  <si>
    <t>Current Receipts and Expenditures</t>
  </si>
  <si>
    <t>-Represents zero</t>
  </si>
  <si>
    <t>FOOTNOTE</t>
  </si>
  <si>
    <t>Source: U.S. Bureau of Economic Analysis,</t>
  </si>
  <si>
    <t>National Income and Product Accounts, 1929-97; and</t>
  </si>
  <si>
    <t>Survey of Current Business, May 2004. See also</t>
  </si>
  <si>
    <t>INTERNET LINK</t>
  </si>
  <si>
    <t>See NIPA Table 3.3 State and Local Government</t>
  </si>
  <si>
    <t>SYMBOL</t>
  </si>
  <si>
    <t>\&lt;http://www.bea.doc.gov/bea/dn/nipaweb/selecttable.asp#S3\&gt;</t>
  </si>
  <si>
    <t xml:space="preserve">    Public assistance</t>
  </si>
  <si>
    <t xml:space="preserve">        Medicaid</t>
  </si>
  <si>
    <t xml:space="preserve">  Interest receipts </t>
  </si>
  <si>
    <t xml:space="preserve">Interest payments </t>
  </si>
  <si>
    <t xml:space="preserve">2003 </t>
  </si>
  <si>
    <t xml:space="preserve">2004 </t>
  </si>
  <si>
    <t xml:space="preserve">2005 </t>
  </si>
  <si>
    <t>- Represents or rounds to zero.</t>
  </si>
  <si>
    <t>Back  to Data</t>
  </si>
  <si>
    <t>HEADNOTE</t>
  </si>
  <si>
    <t xml:space="preserve">[In billions of dollars,(737.8 represents $737,800,000,000). For explanation of national income, </t>
  </si>
  <si>
    <t>see text, Section 13. Minus sign (-) indicates net loss]</t>
  </si>
  <si>
    <r>
      <t>Survey of Current Business, April 2008</t>
    </r>
    <r>
      <rPr>
        <sz val="12"/>
        <rFont val="Courier New"/>
        <family val="3"/>
      </rPr>
      <t xml:space="preserve">. </t>
    </r>
  </si>
  <si>
    <t>For more information:</t>
  </si>
  <si>
    <t>http://www.bea.gov/national/nipaweb/SelectTable.asp?selected=N</t>
  </si>
  <si>
    <t>See Notes</t>
  </si>
  <si>
    <t xml:space="preserve">Survey of Current Business, April 2008. </t>
  </si>
  <si>
    <r>
      <t>Table 413.</t>
    </r>
    <r>
      <rPr>
        <b/>
        <sz val="12"/>
        <rFont val="Courier New"/>
        <family val="3"/>
      </rPr>
      <t xml:space="preserve"> State and Local Government Current Receipts and Expenditures in the National Income and Product Accounts</t>
    </r>
  </si>
  <si>
    <r>
      <t xml:space="preserve">Table 413. </t>
    </r>
    <r>
      <rPr>
        <b/>
        <sz val="12"/>
        <rFont val="Arial"/>
        <family val="2"/>
      </rPr>
      <t>State and Local Government Current Receipts and Expenditures in the National Income and Product Accounts</t>
    </r>
  </si>
  <si>
    <t xml:space="preserve">    Current receipts, (Billion Dollars)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</si>
</sst>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 New"/>
      <family val="3"/>
    </font>
    <font>
      <i/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Arial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5" fillId="0" borderId="0" xfId="0" applyNumberFormat="1" applyFont="1" applyAlignment="1">
      <alignment/>
    </xf>
    <xf numFmtId="172" fontId="6" fillId="0" borderId="0" xfId="0" applyFont="1" applyAlignment="1">
      <alignment/>
    </xf>
    <xf numFmtId="172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 quotePrefix="1">
      <alignment/>
      <protection/>
    </xf>
    <xf numFmtId="172" fontId="8" fillId="0" borderId="0" xfId="16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NumberFormat="1" applyFont="1" applyBorder="1" applyAlignment="1" quotePrefix="1">
      <alignment/>
    </xf>
    <xf numFmtId="0" fontId="4" fillId="0" borderId="4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172" fontId="0" fillId="0" borderId="5" xfId="0" applyNumberFormat="1" applyFont="1" applyBorder="1" applyAlignment="1">
      <alignment horizontal="fill"/>
    </xf>
    <xf numFmtId="172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/>
    </xf>
    <xf numFmtId="0" fontId="4" fillId="0" borderId="1" xfId="0" applyNumberFormat="1" applyFont="1" applyBorder="1" applyAlignment="1" quotePrefix="1">
      <alignment horizontal="center"/>
    </xf>
    <xf numFmtId="173" fontId="4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2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1" xfId="0" applyNumberFormat="1" applyFont="1" applyBorder="1" applyAlignment="1" quotePrefix="1">
      <alignment horizontal="center"/>
    </xf>
    <xf numFmtId="173" fontId="4" fillId="0" borderId="1" xfId="0" applyNumberFormat="1" applyFont="1" applyBorder="1" applyAlignment="1" quotePrefix="1">
      <alignment horizontal="right"/>
    </xf>
    <xf numFmtId="49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4" fillId="0" borderId="1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7" fillId="0" borderId="0" xfId="16" applyNumberFormat="1" applyAlignment="1">
      <alignment/>
    </xf>
    <xf numFmtId="0" fontId="7" fillId="0" borderId="0" xfId="16" applyNumberFormat="1" applyAlignment="1">
      <alignment/>
    </xf>
    <xf numFmtId="172" fontId="4" fillId="0" borderId="7" xfId="0" applyFont="1" applyBorder="1" applyAlignment="1">
      <alignment/>
    </xf>
    <xf numFmtId="172" fontId="4" fillId="0" borderId="0" xfId="0" applyFont="1" applyAlignment="1">
      <alignment horizontal="fill"/>
    </xf>
    <xf numFmtId="0" fontId="4" fillId="0" borderId="0" xfId="0" applyNumberFormat="1" applyFont="1" applyAlignment="1">
      <alignment horizontal="right"/>
    </xf>
    <xf numFmtId="172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fill"/>
    </xf>
    <xf numFmtId="172" fontId="4" fillId="0" borderId="0" xfId="0" applyNumberFormat="1" applyFont="1" applyAlignment="1">
      <alignment horizontal="fill"/>
    </xf>
    <xf numFmtId="1" fontId="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nipaweb/SelectTable.asp?selected=N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doc.gov/bea/dn/nipaweb/selecttable.as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tabSelected="1" showOutlineSymbol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77734375" defaultRowHeight="15"/>
  <cols>
    <col min="1" max="1" width="51.3359375" style="4" customWidth="1"/>
    <col min="2" max="15" width="9.5546875" style="4" customWidth="1"/>
    <col min="16" max="19" width="9.5546875" style="44" customWidth="1"/>
    <col min="20" max="22" width="13.77734375" style="4" customWidth="1"/>
    <col min="23" max="16384" width="13.77734375" style="4" customWidth="1"/>
  </cols>
  <sheetData>
    <row r="1" ht="16.5">
      <c r="A1" s="5" t="s">
        <v>191</v>
      </c>
    </row>
    <row r="2" ht="15.75">
      <c r="A2" s="5"/>
    </row>
    <row r="3" ht="15.75">
      <c r="A3" s="53" t="s">
        <v>189</v>
      </c>
    </row>
    <row r="5" spans="1:19" ht="15.75">
      <c r="A5" s="13" t="s">
        <v>10</v>
      </c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38">
        <v>2002</v>
      </c>
      <c r="O5" s="38" t="s">
        <v>178</v>
      </c>
      <c r="P5" s="45" t="s">
        <v>179</v>
      </c>
      <c r="Q5" s="46" t="s">
        <v>180</v>
      </c>
      <c r="R5" s="50">
        <v>2006</v>
      </c>
      <c r="S5" s="50">
        <v>2007</v>
      </c>
    </row>
    <row r="6" spans="1:20" ht="16.5">
      <c r="A6" s="8" t="s">
        <v>193</v>
      </c>
      <c r="B6" s="24">
        <v>737.8</v>
      </c>
      <c r="C6" s="14">
        <v>789.2</v>
      </c>
      <c r="D6" s="14">
        <v>845.7</v>
      </c>
      <c r="E6" s="14">
        <v>886.9</v>
      </c>
      <c r="F6" s="14">
        <v>942.9</v>
      </c>
      <c r="G6" s="14">
        <v>990.2</v>
      </c>
      <c r="H6" s="14">
        <v>1043.3</v>
      </c>
      <c r="I6" s="14">
        <v>1097.4</v>
      </c>
      <c r="J6" s="14">
        <v>1163.2</v>
      </c>
      <c r="K6" s="14">
        <v>1236.7</v>
      </c>
      <c r="L6" s="14">
        <v>1319.5</v>
      </c>
      <c r="M6" s="14">
        <v>1373</v>
      </c>
      <c r="N6" s="14">
        <v>1410.1</v>
      </c>
      <c r="O6" s="14">
        <v>1494.2</v>
      </c>
      <c r="P6" s="14">
        <v>1594.3</v>
      </c>
      <c r="Q6" s="14">
        <v>1706.9</v>
      </c>
      <c r="R6" s="14">
        <v>1797.7</v>
      </c>
      <c r="S6" s="14">
        <v>1886.4</v>
      </c>
      <c r="T6" s="35"/>
    </row>
    <row r="7" spans="1:19" ht="15.75">
      <c r="A7" s="9" t="s">
        <v>127</v>
      </c>
      <c r="B7" s="25">
        <v>519.1</v>
      </c>
      <c r="C7" s="12">
        <v>544.3</v>
      </c>
      <c r="D7" s="12">
        <v>579.8</v>
      </c>
      <c r="E7" s="12">
        <v>604.7</v>
      </c>
      <c r="F7" s="12">
        <v>644.2</v>
      </c>
      <c r="G7" s="12">
        <v>672.1</v>
      </c>
      <c r="H7" s="12">
        <v>709.6</v>
      </c>
      <c r="I7" s="12">
        <v>749.9</v>
      </c>
      <c r="J7" s="12">
        <v>794.9</v>
      </c>
      <c r="K7" s="12">
        <v>840.4</v>
      </c>
      <c r="L7" s="12">
        <v>893.2</v>
      </c>
      <c r="M7" s="12">
        <v>915.8</v>
      </c>
      <c r="N7" s="12">
        <v>929</v>
      </c>
      <c r="O7" s="12">
        <v>979.4</v>
      </c>
      <c r="P7" s="12">
        <v>1061.2</v>
      </c>
      <c r="Q7" s="12">
        <v>1156</v>
      </c>
      <c r="R7" s="12">
        <v>1232.3</v>
      </c>
      <c r="S7" s="12">
        <v>1292.7</v>
      </c>
    </row>
    <row r="8" spans="1:19" ht="15.75">
      <c r="A8" s="9" t="s">
        <v>128</v>
      </c>
      <c r="B8" s="25">
        <v>122.6</v>
      </c>
      <c r="C8" s="12">
        <v>125.3</v>
      </c>
      <c r="D8" s="12">
        <v>135.3</v>
      </c>
      <c r="E8" s="12">
        <v>141.1</v>
      </c>
      <c r="F8" s="12">
        <v>148</v>
      </c>
      <c r="G8" s="12">
        <v>158.1</v>
      </c>
      <c r="H8" s="12">
        <v>168.7</v>
      </c>
      <c r="I8" s="12">
        <v>182</v>
      </c>
      <c r="J8" s="12">
        <v>201.2</v>
      </c>
      <c r="K8" s="12">
        <v>214.5</v>
      </c>
      <c r="L8" s="12">
        <v>236.6</v>
      </c>
      <c r="M8" s="12">
        <v>242.7</v>
      </c>
      <c r="N8" s="12">
        <v>221.3</v>
      </c>
      <c r="O8" s="12">
        <v>226.6</v>
      </c>
      <c r="P8" s="12">
        <v>249</v>
      </c>
      <c r="Q8" s="12">
        <v>276.7</v>
      </c>
      <c r="R8" s="12">
        <v>301.2</v>
      </c>
      <c r="S8" s="12">
        <v>320.4</v>
      </c>
    </row>
    <row r="9" spans="1:19" ht="15.75">
      <c r="A9" s="9" t="s">
        <v>129</v>
      </c>
      <c r="B9" s="25">
        <v>109.6</v>
      </c>
      <c r="C9" s="12">
        <v>111.7</v>
      </c>
      <c r="D9" s="12">
        <v>120.4</v>
      </c>
      <c r="E9" s="12">
        <v>126.2</v>
      </c>
      <c r="F9" s="12">
        <v>132.2</v>
      </c>
      <c r="G9" s="12">
        <v>141.7</v>
      </c>
      <c r="H9" s="12">
        <v>152.3</v>
      </c>
      <c r="I9" s="12">
        <v>164.7</v>
      </c>
      <c r="J9" s="12">
        <v>183</v>
      </c>
      <c r="K9" s="12">
        <v>195.5</v>
      </c>
      <c r="L9" s="12">
        <v>217.3</v>
      </c>
      <c r="M9" s="12">
        <v>223.1</v>
      </c>
      <c r="N9" s="12">
        <v>200.8</v>
      </c>
      <c r="O9" s="12">
        <v>204.5</v>
      </c>
      <c r="P9" s="12">
        <v>225</v>
      </c>
      <c r="Q9" s="12">
        <v>251.8</v>
      </c>
      <c r="R9" s="12">
        <v>275.1</v>
      </c>
      <c r="S9" s="12">
        <v>293.5</v>
      </c>
    </row>
    <row r="10" spans="1:19" ht="15.75">
      <c r="A10" s="9" t="s">
        <v>130</v>
      </c>
      <c r="B10" s="25">
        <v>13</v>
      </c>
      <c r="C10" s="12">
        <v>13.6</v>
      </c>
      <c r="D10" s="12">
        <v>14.9</v>
      </c>
      <c r="E10" s="12">
        <v>14.8</v>
      </c>
      <c r="F10" s="12">
        <v>15.7</v>
      </c>
      <c r="G10" s="12">
        <v>16.4</v>
      </c>
      <c r="H10" s="12">
        <v>16.3</v>
      </c>
      <c r="I10" s="12">
        <v>17.3</v>
      </c>
      <c r="J10" s="12">
        <v>18.2</v>
      </c>
      <c r="K10" s="12">
        <v>19</v>
      </c>
      <c r="L10" s="12">
        <v>19.4</v>
      </c>
      <c r="M10" s="12">
        <v>19.6</v>
      </c>
      <c r="N10" s="12">
        <v>20.5</v>
      </c>
      <c r="O10" s="12">
        <v>22.2</v>
      </c>
      <c r="P10" s="12">
        <v>23.9</v>
      </c>
      <c r="Q10" s="12">
        <v>24.9</v>
      </c>
      <c r="R10" s="12">
        <v>26.1</v>
      </c>
      <c r="S10" s="12">
        <v>26.9</v>
      </c>
    </row>
    <row r="11" spans="1:19" ht="15.75">
      <c r="A11" s="9" t="s">
        <v>131</v>
      </c>
      <c r="B11" s="25">
        <v>374.1</v>
      </c>
      <c r="C11" s="12">
        <v>395.3</v>
      </c>
      <c r="D11" s="12">
        <v>420.1</v>
      </c>
      <c r="E11" s="12">
        <v>436.8</v>
      </c>
      <c r="F11" s="12">
        <v>466.3</v>
      </c>
      <c r="G11" s="12">
        <v>482.4</v>
      </c>
      <c r="H11" s="12">
        <v>507.9</v>
      </c>
      <c r="I11" s="12">
        <v>533.8</v>
      </c>
      <c r="J11" s="12">
        <v>558.8</v>
      </c>
      <c r="K11" s="12">
        <v>590.2</v>
      </c>
      <c r="L11" s="12">
        <v>621.1</v>
      </c>
      <c r="M11" s="12">
        <v>642.8</v>
      </c>
      <c r="N11" s="12">
        <v>675.5</v>
      </c>
      <c r="O11" s="12">
        <v>717.5</v>
      </c>
      <c r="P11" s="12">
        <v>769.2</v>
      </c>
      <c r="Q11" s="12">
        <v>822.6</v>
      </c>
      <c r="R11" s="12">
        <v>868.8</v>
      </c>
      <c r="S11" s="12">
        <v>908.6</v>
      </c>
    </row>
    <row r="12" spans="1:19" ht="15.75">
      <c r="A12" s="9" t="s">
        <v>132</v>
      </c>
      <c r="B12" s="25">
        <v>184.3</v>
      </c>
      <c r="C12" s="12">
        <v>190.7</v>
      </c>
      <c r="D12" s="12">
        <v>204.3</v>
      </c>
      <c r="E12" s="12">
        <v>216.4</v>
      </c>
      <c r="F12" s="12">
        <v>231.4</v>
      </c>
      <c r="G12" s="12">
        <v>242.7</v>
      </c>
      <c r="H12" s="12">
        <v>256.2</v>
      </c>
      <c r="I12" s="12">
        <v>268.7</v>
      </c>
      <c r="J12" s="12">
        <v>283.9</v>
      </c>
      <c r="K12" s="12">
        <v>301.6</v>
      </c>
      <c r="L12" s="12">
        <v>316.6</v>
      </c>
      <c r="M12" s="12">
        <v>321.1</v>
      </c>
      <c r="N12" s="12">
        <v>330.2</v>
      </c>
      <c r="O12" s="12">
        <v>347.7</v>
      </c>
      <c r="P12" s="12">
        <v>370</v>
      </c>
      <c r="Q12" s="12">
        <v>395.3</v>
      </c>
      <c r="R12" s="12">
        <v>415.4</v>
      </c>
      <c r="S12" s="12">
        <v>429.1</v>
      </c>
    </row>
    <row r="13" spans="1:19" ht="15.75">
      <c r="A13" s="9" t="s">
        <v>133</v>
      </c>
      <c r="B13" s="25">
        <v>161.5</v>
      </c>
      <c r="C13" s="12">
        <v>176.1</v>
      </c>
      <c r="D13" s="12">
        <v>184.7</v>
      </c>
      <c r="E13" s="12">
        <v>187.3</v>
      </c>
      <c r="F13" s="12">
        <v>199.4</v>
      </c>
      <c r="G13" s="12">
        <v>202.6</v>
      </c>
      <c r="H13" s="12">
        <v>212.4</v>
      </c>
      <c r="I13" s="12">
        <v>223.5</v>
      </c>
      <c r="J13" s="12">
        <v>231</v>
      </c>
      <c r="K13" s="12">
        <v>242.8</v>
      </c>
      <c r="L13" s="12">
        <v>254.6</v>
      </c>
      <c r="M13" s="12">
        <v>269.3</v>
      </c>
      <c r="N13" s="12">
        <v>290.1</v>
      </c>
      <c r="O13" s="12">
        <v>307.9</v>
      </c>
      <c r="P13" s="12">
        <v>327.5</v>
      </c>
      <c r="Q13" s="12">
        <v>346.3</v>
      </c>
      <c r="R13" s="12">
        <v>367.8</v>
      </c>
      <c r="S13" s="12">
        <v>389.7</v>
      </c>
    </row>
    <row r="14" spans="1:19" ht="15.75">
      <c r="A14" s="9" t="s">
        <v>130</v>
      </c>
      <c r="B14" s="25">
        <v>28.3</v>
      </c>
      <c r="C14" s="12">
        <v>28.6</v>
      </c>
      <c r="D14" s="12">
        <v>31.1</v>
      </c>
      <c r="E14" s="12">
        <v>33.1</v>
      </c>
      <c r="F14" s="12">
        <v>35.5</v>
      </c>
      <c r="G14" s="12">
        <v>37</v>
      </c>
      <c r="H14" s="12">
        <v>39.4</v>
      </c>
      <c r="I14" s="12">
        <v>41.6</v>
      </c>
      <c r="J14" s="12">
        <v>43.9</v>
      </c>
      <c r="K14" s="12">
        <v>45.8</v>
      </c>
      <c r="L14" s="12">
        <v>49.9</v>
      </c>
      <c r="M14" s="12">
        <v>52.4</v>
      </c>
      <c r="N14" s="12">
        <v>55.2</v>
      </c>
      <c r="O14" s="12">
        <v>61.9</v>
      </c>
      <c r="P14" s="12">
        <v>71.7</v>
      </c>
      <c r="Q14" s="12">
        <v>81</v>
      </c>
      <c r="R14" s="12">
        <v>85.5</v>
      </c>
      <c r="S14" s="12">
        <v>89.8</v>
      </c>
    </row>
    <row r="15" spans="1:19" ht="15.75">
      <c r="A15" s="9" t="s">
        <v>134</v>
      </c>
      <c r="B15" s="25">
        <v>22.5</v>
      </c>
      <c r="C15" s="12">
        <v>23.6</v>
      </c>
      <c r="D15" s="12">
        <v>24.4</v>
      </c>
      <c r="E15" s="12">
        <v>26.9</v>
      </c>
      <c r="F15" s="12">
        <v>30</v>
      </c>
      <c r="G15" s="12">
        <v>31.7</v>
      </c>
      <c r="H15" s="12">
        <v>33</v>
      </c>
      <c r="I15" s="12">
        <v>34.1</v>
      </c>
      <c r="J15" s="12">
        <v>34.9</v>
      </c>
      <c r="K15" s="12">
        <v>35.8</v>
      </c>
      <c r="L15" s="12">
        <v>35.5</v>
      </c>
      <c r="M15" s="12">
        <v>30.2</v>
      </c>
      <c r="N15" s="12">
        <v>32.2</v>
      </c>
      <c r="O15" s="12">
        <v>35.3</v>
      </c>
      <c r="P15" s="12">
        <v>43</v>
      </c>
      <c r="Q15" s="12">
        <v>56.7</v>
      </c>
      <c r="R15" s="12">
        <v>62.4</v>
      </c>
      <c r="S15" s="12">
        <v>63.7</v>
      </c>
    </row>
    <row r="16" spans="1:19" ht="15.75">
      <c r="A16" s="9" t="s">
        <v>135</v>
      </c>
      <c r="B16" s="25">
        <v>10</v>
      </c>
      <c r="C16" s="12">
        <v>11.6</v>
      </c>
      <c r="D16" s="12">
        <v>13.1</v>
      </c>
      <c r="E16" s="12">
        <v>14.1</v>
      </c>
      <c r="F16" s="12">
        <v>14.5</v>
      </c>
      <c r="G16" s="12">
        <v>13.6</v>
      </c>
      <c r="H16" s="12">
        <v>12.5</v>
      </c>
      <c r="I16" s="12">
        <v>10.8</v>
      </c>
      <c r="J16" s="12">
        <v>10.4</v>
      </c>
      <c r="K16" s="12">
        <v>9.8</v>
      </c>
      <c r="L16" s="12">
        <v>11</v>
      </c>
      <c r="M16" s="12">
        <v>13.6</v>
      </c>
      <c r="N16" s="12">
        <v>15.8</v>
      </c>
      <c r="O16" s="12">
        <v>19.8</v>
      </c>
      <c r="P16" s="12">
        <v>23.6</v>
      </c>
      <c r="Q16" s="12">
        <v>25.5</v>
      </c>
      <c r="R16" s="12">
        <v>26</v>
      </c>
      <c r="S16" s="12">
        <v>25.9</v>
      </c>
    </row>
    <row r="17" spans="1:19" ht="15.75">
      <c r="A17" s="9" t="s">
        <v>136</v>
      </c>
      <c r="B17" s="25">
        <v>68.4</v>
      </c>
      <c r="C17" s="12">
        <v>68</v>
      </c>
      <c r="D17" s="12">
        <v>64.8</v>
      </c>
      <c r="E17" s="12">
        <v>61.4</v>
      </c>
      <c r="F17" s="12">
        <v>63.2</v>
      </c>
      <c r="G17" s="12">
        <v>68.4</v>
      </c>
      <c r="H17" s="12">
        <v>73.3</v>
      </c>
      <c r="I17" s="12">
        <v>77.8</v>
      </c>
      <c r="J17" s="12">
        <v>80.9</v>
      </c>
      <c r="K17" s="12">
        <v>85.3</v>
      </c>
      <c r="L17" s="12">
        <v>92.2</v>
      </c>
      <c r="M17" s="12">
        <v>88.8</v>
      </c>
      <c r="N17" s="12">
        <v>78.2</v>
      </c>
      <c r="O17" s="12">
        <v>72.9</v>
      </c>
      <c r="P17" s="12">
        <v>75.4</v>
      </c>
      <c r="Q17" s="12">
        <v>81</v>
      </c>
      <c r="R17" s="12">
        <v>87.1</v>
      </c>
      <c r="S17" s="12">
        <v>89.5</v>
      </c>
    </row>
    <row r="18" spans="1:19" ht="15.75">
      <c r="A18" s="9" t="s">
        <v>176</v>
      </c>
      <c r="B18" s="25">
        <v>64.1</v>
      </c>
      <c r="C18" s="12">
        <v>63.1</v>
      </c>
      <c r="D18" s="12">
        <v>59.6</v>
      </c>
      <c r="E18" s="12">
        <v>56.2</v>
      </c>
      <c r="F18" s="12">
        <v>57.9</v>
      </c>
      <c r="G18" s="12">
        <v>62.9</v>
      </c>
      <c r="H18" s="12">
        <v>67.3</v>
      </c>
      <c r="I18" s="12">
        <v>71.5</v>
      </c>
      <c r="J18" s="12">
        <v>74.6</v>
      </c>
      <c r="K18" s="12">
        <v>78.4</v>
      </c>
      <c r="L18" s="12">
        <v>84</v>
      </c>
      <c r="M18" s="12">
        <v>80.3</v>
      </c>
      <c r="N18" s="12">
        <v>69.6</v>
      </c>
      <c r="O18" s="12">
        <v>62.9</v>
      </c>
      <c r="P18" s="12">
        <v>64.3</v>
      </c>
      <c r="Q18" s="12">
        <v>69</v>
      </c>
      <c r="R18" s="12">
        <v>73.8</v>
      </c>
      <c r="S18" s="12">
        <v>75.9</v>
      </c>
    </row>
    <row r="19" spans="1:19" ht="15.75">
      <c r="A19" s="9" t="s">
        <v>138</v>
      </c>
      <c r="B19" s="25">
        <v>0.2</v>
      </c>
      <c r="C19" s="12">
        <v>0.3</v>
      </c>
      <c r="D19" s="12">
        <v>0.5</v>
      </c>
      <c r="E19" s="12">
        <v>0.6</v>
      </c>
      <c r="F19" s="12">
        <v>0.8</v>
      </c>
      <c r="G19" s="12">
        <v>1</v>
      </c>
      <c r="H19" s="12">
        <v>1.4</v>
      </c>
      <c r="I19" s="12">
        <v>1.5</v>
      </c>
      <c r="J19" s="12">
        <v>1.7</v>
      </c>
      <c r="K19" s="12">
        <v>1.8</v>
      </c>
      <c r="L19" s="12">
        <v>1.9</v>
      </c>
      <c r="M19" s="12">
        <v>2</v>
      </c>
      <c r="N19" s="12">
        <v>2</v>
      </c>
      <c r="O19" s="12">
        <v>2.2</v>
      </c>
      <c r="P19" s="12">
        <v>2.4</v>
      </c>
      <c r="Q19" s="12">
        <v>2.4</v>
      </c>
      <c r="R19" s="12">
        <v>2.6</v>
      </c>
      <c r="S19" s="12">
        <v>2.7</v>
      </c>
    </row>
    <row r="20" spans="1:19" ht="15.75">
      <c r="A20" s="9" t="s">
        <v>139</v>
      </c>
      <c r="B20" s="25">
        <v>4.2</v>
      </c>
      <c r="C20" s="12">
        <v>4.5</v>
      </c>
      <c r="D20" s="12">
        <v>4.8</v>
      </c>
      <c r="E20" s="12">
        <v>4.5</v>
      </c>
      <c r="F20" s="12">
        <v>4.5</v>
      </c>
      <c r="G20" s="12">
        <v>4.5</v>
      </c>
      <c r="H20" s="12">
        <v>4.6</v>
      </c>
      <c r="I20" s="12">
        <v>4.8</v>
      </c>
      <c r="J20" s="12">
        <v>4.6</v>
      </c>
      <c r="K20" s="12">
        <v>5.1</v>
      </c>
      <c r="L20" s="12">
        <v>6.3</v>
      </c>
      <c r="M20" s="12">
        <v>6.5</v>
      </c>
      <c r="N20" s="12">
        <v>6.6</v>
      </c>
      <c r="O20" s="12">
        <v>7.9</v>
      </c>
      <c r="P20" s="12">
        <v>8.7</v>
      </c>
      <c r="Q20" s="12">
        <v>9.6</v>
      </c>
      <c r="R20" s="12">
        <v>10.7</v>
      </c>
      <c r="S20" s="12">
        <v>10.9</v>
      </c>
    </row>
    <row r="21" spans="1:19" ht="15.75">
      <c r="A21" s="9" t="s">
        <v>140</v>
      </c>
      <c r="B21" s="25">
        <v>133.5</v>
      </c>
      <c r="C21" s="12">
        <v>158.2</v>
      </c>
      <c r="D21" s="12">
        <v>180.3</v>
      </c>
      <c r="E21" s="12">
        <v>197.7</v>
      </c>
      <c r="F21" s="12">
        <v>211.9</v>
      </c>
      <c r="G21" s="12">
        <v>224.1</v>
      </c>
      <c r="H21" s="12">
        <v>234.1</v>
      </c>
      <c r="I21" s="12">
        <v>246.6</v>
      </c>
      <c r="J21" s="12">
        <v>266.8</v>
      </c>
      <c r="K21" s="12">
        <v>290.8</v>
      </c>
      <c r="L21" s="12">
        <v>315.4</v>
      </c>
      <c r="M21" s="12">
        <v>350.8</v>
      </c>
      <c r="N21" s="12">
        <v>384.7</v>
      </c>
      <c r="O21" s="12">
        <v>422.7</v>
      </c>
      <c r="P21" s="12">
        <v>437.2</v>
      </c>
      <c r="Q21" s="12">
        <v>454.8</v>
      </c>
      <c r="R21" s="12">
        <v>462.9</v>
      </c>
      <c r="S21" s="12">
        <v>490.4</v>
      </c>
    </row>
    <row r="22" spans="1:19" ht="15.75">
      <c r="A22" s="9" t="s">
        <v>141</v>
      </c>
      <c r="B22" s="25">
        <v>111.4</v>
      </c>
      <c r="C22" s="12">
        <v>131.6</v>
      </c>
      <c r="D22" s="12">
        <v>149.1</v>
      </c>
      <c r="E22" s="12">
        <v>163.7</v>
      </c>
      <c r="F22" s="12">
        <v>174.7</v>
      </c>
      <c r="G22" s="12">
        <v>184.1</v>
      </c>
      <c r="H22" s="12">
        <v>191.2</v>
      </c>
      <c r="I22" s="12">
        <v>198.6</v>
      </c>
      <c r="J22" s="12">
        <v>212.8</v>
      </c>
      <c r="K22" s="12">
        <v>232.9</v>
      </c>
      <c r="L22" s="12">
        <v>247.3</v>
      </c>
      <c r="M22" s="12">
        <v>276.1</v>
      </c>
      <c r="N22" s="12">
        <v>304.6</v>
      </c>
      <c r="O22" s="12">
        <v>338.5</v>
      </c>
      <c r="P22" s="12">
        <v>349.1</v>
      </c>
      <c r="Q22" s="12">
        <v>361.2</v>
      </c>
      <c r="R22" s="12">
        <v>358.6</v>
      </c>
      <c r="S22" s="12">
        <v>377.5</v>
      </c>
    </row>
    <row r="23" spans="1:19" ht="15.75">
      <c r="A23" s="9" t="s">
        <v>142</v>
      </c>
      <c r="B23" s="25">
        <v>7.1</v>
      </c>
      <c r="C23" s="12">
        <v>7.9</v>
      </c>
      <c r="D23" s="12">
        <v>9.2</v>
      </c>
      <c r="E23" s="12">
        <v>10.5</v>
      </c>
      <c r="F23" s="12">
        <v>12</v>
      </c>
      <c r="G23" s="12">
        <v>13.5</v>
      </c>
      <c r="H23" s="12">
        <v>15.2</v>
      </c>
      <c r="I23" s="12">
        <v>17.7</v>
      </c>
      <c r="J23" s="12">
        <v>22.1</v>
      </c>
      <c r="K23" s="12">
        <v>23</v>
      </c>
      <c r="L23" s="12">
        <v>28.8</v>
      </c>
      <c r="M23" s="12">
        <v>31.4</v>
      </c>
      <c r="N23" s="12">
        <v>32.6</v>
      </c>
      <c r="O23" s="12">
        <v>33.5</v>
      </c>
      <c r="P23" s="12">
        <v>32.2</v>
      </c>
      <c r="Q23" s="12">
        <v>33.3</v>
      </c>
      <c r="R23" s="12">
        <v>40.6</v>
      </c>
      <c r="S23" s="12">
        <v>43.2</v>
      </c>
    </row>
    <row r="24" spans="1:19" ht="15.75">
      <c r="A24" s="9" t="s">
        <v>143</v>
      </c>
      <c r="B24" s="25">
        <v>14.9</v>
      </c>
      <c r="C24" s="12">
        <v>18.7</v>
      </c>
      <c r="D24" s="12">
        <v>21.9</v>
      </c>
      <c r="E24" s="12">
        <v>23.5</v>
      </c>
      <c r="F24" s="12">
        <v>25.2</v>
      </c>
      <c r="G24" s="12">
        <v>26.5</v>
      </c>
      <c r="H24" s="12">
        <v>27.8</v>
      </c>
      <c r="I24" s="12">
        <v>30.3</v>
      </c>
      <c r="J24" s="12">
        <v>31.9</v>
      </c>
      <c r="K24" s="12">
        <v>34.9</v>
      </c>
      <c r="L24" s="12">
        <v>39.2</v>
      </c>
      <c r="M24" s="12">
        <v>43.3</v>
      </c>
      <c r="N24" s="12">
        <v>47.5</v>
      </c>
      <c r="O24" s="12">
        <v>50.6</v>
      </c>
      <c r="P24" s="12">
        <v>56</v>
      </c>
      <c r="Q24" s="12">
        <v>60.3</v>
      </c>
      <c r="R24" s="12">
        <v>63.7</v>
      </c>
      <c r="S24" s="12">
        <v>69.7</v>
      </c>
    </row>
    <row r="25" spans="1:19" ht="15.75">
      <c r="A25" s="9" t="s">
        <v>144</v>
      </c>
      <c r="B25" s="25">
        <v>6.7</v>
      </c>
      <c r="C25" s="12">
        <v>7.1</v>
      </c>
      <c r="D25" s="12">
        <v>7.7</v>
      </c>
      <c r="E25" s="12">
        <v>9</v>
      </c>
      <c r="F25" s="12">
        <v>9</v>
      </c>
      <c r="G25" s="12">
        <v>12</v>
      </c>
      <c r="H25" s="12">
        <v>13.9</v>
      </c>
      <c r="I25" s="12">
        <v>12.3</v>
      </c>
      <c r="J25" s="12">
        <v>10.2</v>
      </c>
      <c r="K25" s="12">
        <v>10.4</v>
      </c>
      <c r="L25" s="12">
        <v>7.7</v>
      </c>
      <c r="M25" s="12">
        <v>4</v>
      </c>
      <c r="N25" s="12">
        <v>2.5</v>
      </c>
      <c r="O25" s="12">
        <v>-0.6</v>
      </c>
      <c r="P25" s="12">
        <v>-3</v>
      </c>
      <c r="Q25" s="12">
        <v>-10.3</v>
      </c>
      <c r="R25" s="12">
        <v>-10.7</v>
      </c>
      <c r="S25" s="12">
        <v>-12.2</v>
      </c>
    </row>
    <row r="26" spans="1:19" ht="16.5">
      <c r="A26" s="8" t="s">
        <v>145</v>
      </c>
      <c r="B26" s="24">
        <v>730.5</v>
      </c>
      <c r="C26" s="14">
        <v>793.3</v>
      </c>
      <c r="D26" s="14">
        <v>845</v>
      </c>
      <c r="E26" s="14">
        <v>886</v>
      </c>
      <c r="F26" s="14">
        <v>932.4</v>
      </c>
      <c r="G26" s="14">
        <v>978.2</v>
      </c>
      <c r="H26" s="14">
        <v>1017.5</v>
      </c>
      <c r="I26" s="14">
        <v>1058.3</v>
      </c>
      <c r="J26" s="14">
        <v>1111.2</v>
      </c>
      <c r="K26" s="14">
        <v>1186.3</v>
      </c>
      <c r="L26" s="14">
        <v>1269.5</v>
      </c>
      <c r="M26" s="14">
        <v>1368.2</v>
      </c>
      <c r="N26" s="14">
        <v>1444.3</v>
      </c>
      <c r="O26" s="14">
        <v>1514.5</v>
      </c>
      <c r="P26" s="14">
        <v>1592.8</v>
      </c>
      <c r="Q26" s="14">
        <v>1691.7</v>
      </c>
      <c r="R26" s="14">
        <v>1773</v>
      </c>
      <c r="S26" s="14">
        <v>1898.2</v>
      </c>
    </row>
    <row r="27" spans="1:19" ht="15.75">
      <c r="A27" s="9" t="s">
        <v>24</v>
      </c>
      <c r="B27" s="25">
        <v>544.6</v>
      </c>
      <c r="C27" s="12">
        <v>574.6</v>
      </c>
      <c r="D27" s="12">
        <v>602.7</v>
      </c>
      <c r="E27" s="12">
        <v>630.3</v>
      </c>
      <c r="F27" s="12">
        <v>663.3</v>
      </c>
      <c r="G27" s="12">
        <v>696.1</v>
      </c>
      <c r="H27" s="12">
        <v>724.8</v>
      </c>
      <c r="I27" s="12">
        <v>758.9</v>
      </c>
      <c r="J27" s="12">
        <v>801.4</v>
      </c>
      <c r="K27" s="12">
        <v>858.9</v>
      </c>
      <c r="L27" s="12">
        <v>917.8</v>
      </c>
      <c r="M27" s="12">
        <v>969.8</v>
      </c>
      <c r="N27" s="12">
        <v>1025.3</v>
      </c>
      <c r="O27" s="12">
        <v>1073.8</v>
      </c>
      <c r="P27" s="12">
        <v>1120.3</v>
      </c>
      <c r="Q27" s="12">
        <v>1197.2</v>
      </c>
      <c r="R27" s="12">
        <v>1276.5</v>
      </c>
      <c r="S27" s="12">
        <v>1365.9</v>
      </c>
    </row>
    <row r="28" spans="1:19" ht="15.75">
      <c r="A28" s="9" t="s">
        <v>146</v>
      </c>
      <c r="B28" s="25">
        <v>127.7</v>
      </c>
      <c r="C28" s="12">
        <v>156.5</v>
      </c>
      <c r="D28" s="12">
        <v>180</v>
      </c>
      <c r="E28" s="12">
        <v>195.2</v>
      </c>
      <c r="F28" s="12">
        <v>206.7</v>
      </c>
      <c r="G28" s="12">
        <v>217.6</v>
      </c>
      <c r="H28" s="12">
        <v>224.3</v>
      </c>
      <c r="I28" s="12">
        <v>227.6</v>
      </c>
      <c r="J28" s="12">
        <v>235.8</v>
      </c>
      <c r="K28" s="12">
        <v>252.4</v>
      </c>
      <c r="L28" s="12">
        <v>271.7</v>
      </c>
      <c r="M28" s="12">
        <v>305.2</v>
      </c>
      <c r="N28" s="12">
        <v>332</v>
      </c>
      <c r="O28" s="12">
        <v>353</v>
      </c>
      <c r="P28" s="12">
        <v>383.8</v>
      </c>
      <c r="Q28" s="12">
        <v>403.8</v>
      </c>
      <c r="R28" s="12">
        <v>400.8</v>
      </c>
      <c r="S28" s="12">
        <v>433</v>
      </c>
    </row>
    <row r="29" spans="1:15" ht="15.75">
      <c r="A29" s="9" t="s">
        <v>174</v>
      </c>
      <c r="B29" s="25">
        <v>111.1</v>
      </c>
      <c r="C29" s="12">
        <v>138.2</v>
      </c>
      <c r="D29" s="12">
        <v>160.2</v>
      </c>
      <c r="E29" s="12">
        <v>174.9</v>
      </c>
      <c r="F29" s="12">
        <v>185.8</v>
      </c>
      <c r="G29" s="12">
        <v>195.8</v>
      </c>
      <c r="H29" s="12">
        <v>201.9</v>
      </c>
      <c r="I29" s="12">
        <v>205.2</v>
      </c>
      <c r="J29" s="12">
        <v>212.9</v>
      </c>
      <c r="K29" s="12">
        <v>228.3</v>
      </c>
      <c r="L29" s="12">
        <v>245.4</v>
      </c>
      <c r="M29" s="12">
        <v>275.9</v>
      </c>
      <c r="N29" s="9">
        <v>300.3</v>
      </c>
      <c r="O29" s="12"/>
    </row>
    <row r="30" spans="1:19" ht="15.75">
      <c r="A30" s="9" t="s">
        <v>175</v>
      </c>
      <c r="B30" s="25">
        <v>73.1</v>
      </c>
      <c r="C30" s="12">
        <v>96.9</v>
      </c>
      <c r="D30" s="12">
        <v>116.2</v>
      </c>
      <c r="E30" s="12">
        <v>130.1</v>
      </c>
      <c r="F30" s="12">
        <v>139.4</v>
      </c>
      <c r="G30" s="12">
        <v>149.6</v>
      </c>
      <c r="H30" s="12">
        <v>158.2</v>
      </c>
      <c r="I30" s="12">
        <v>163.1</v>
      </c>
      <c r="J30" s="12">
        <v>170.2</v>
      </c>
      <c r="K30" s="12">
        <v>184.6</v>
      </c>
      <c r="L30" s="12">
        <v>199.5</v>
      </c>
      <c r="M30" s="12">
        <v>227.3</v>
      </c>
      <c r="N30" s="9">
        <v>258.6</v>
      </c>
      <c r="O30" s="12">
        <v>353</v>
      </c>
      <c r="P30" s="12">
        <v>88.4</v>
      </c>
      <c r="Q30" s="12">
        <v>90.4</v>
      </c>
      <c r="R30" s="12">
        <v>95.4</v>
      </c>
      <c r="S30" s="12">
        <v>98.9</v>
      </c>
    </row>
    <row r="31" spans="1:19" ht="15.75">
      <c r="A31" s="9" t="s">
        <v>177</v>
      </c>
      <c r="B31" s="25">
        <v>57.9</v>
      </c>
      <c r="C31" s="12">
        <v>61.7</v>
      </c>
      <c r="D31" s="12">
        <v>61.9</v>
      </c>
      <c r="E31" s="12">
        <v>60.2</v>
      </c>
      <c r="F31" s="12">
        <v>62</v>
      </c>
      <c r="G31" s="12">
        <v>64.2</v>
      </c>
      <c r="H31" s="12">
        <v>68.1</v>
      </c>
      <c r="I31" s="12">
        <v>71.4</v>
      </c>
      <c r="J31" s="12">
        <v>73.6</v>
      </c>
      <c r="K31" s="12">
        <v>74.6</v>
      </c>
      <c r="L31" s="12">
        <v>79.5</v>
      </c>
      <c r="M31" s="12">
        <v>85.5</v>
      </c>
      <c r="N31" s="12">
        <v>86</v>
      </c>
      <c r="O31" s="12">
        <v>87.7</v>
      </c>
      <c r="P31" s="12">
        <v>88.4</v>
      </c>
      <c r="Q31" s="12">
        <v>89.9</v>
      </c>
      <c r="R31" s="12">
        <v>94.3</v>
      </c>
      <c r="S31" s="12">
        <v>98.5</v>
      </c>
    </row>
    <row r="32" spans="1:19" ht="15.75">
      <c r="A32" s="9" t="s">
        <v>148</v>
      </c>
      <c r="B32" s="25">
        <v>0.4</v>
      </c>
      <c r="C32" s="12">
        <v>0.4</v>
      </c>
      <c r="D32" s="12">
        <v>0.4</v>
      </c>
      <c r="E32" s="12">
        <v>0.4</v>
      </c>
      <c r="F32" s="12">
        <v>0.3</v>
      </c>
      <c r="G32" s="12">
        <v>0.3</v>
      </c>
      <c r="H32" s="12">
        <v>0.3</v>
      </c>
      <c r="I32" s="12">
        <v>0.4</v>
      </c>
      <c r="J32" s="12">
        <v>0.4</v>
      </c>
      <c r="K32" s="12">
        <v>0.4</v>
      </c>
      <c r="L32" s="12">
        <v>0.5</v>
      </c>
      <c r="M32" s="12">
        <v>7.7</v>
      </c>
      <c r="N32" s="12">
        <v>0.9</v>
      </c>
      <c r="O32" s="12">
        <v>0.1</v>
      </c>
      <c r="P32" s="12">
        <v>0.4</v>
      </c>
      <c r="Q32" s="12">
        <v>0.4</v>
      </c>
      <c r="R32" s="12">
        <v>0.4</v>
      </c>
      <c r="S32" s="12">
        <v>7.1</v>
      </c>
    </row>
    <row r="33" spans="1:19" ht="16.5">
      <c r="A33" s="8" t="s">
        <v>149</v>
      </c>
      <c r="B33" s="24">
        <v>7.2</v>
      </c>
      <c r="C33" s="14">
        <v>-4.2</v>
      </c>
      <c r="D33" s="14">
        <v>0.7</v>
      </c>
      <c r="E33" s="14">
        <v>0.9</v>
      </c>
      <c r="F33" s="14">
        <v>10.5</v>
      </c>
      <c r="G33" s="14">
        <v>12</v>
      </c>
      <c r="H33" s="14">
        <v>25.8</v>
      </c>
      <c r="I33" s="14">
        <v>39.1</v>
      </c>
      <c r="J33" s="14">
        <v>52</v>
      </c>
      <c r="K33" s="14">
        <v>50.4</v>
      </c>
      <c r="L33" s="14">
        <v>50</v>
      </c>
      <c r="M33" s="14">
        <v>4.8</v>
      </c>
      <c r="N33" s="14">
        <v>-34.2</v>
      </c>
      <c r="O33" s="14">
        <v>-20.4</v>
      </c>
      <c r="P33" s="14">
        <v>1.5</v>
      </c>
      <c r="Q33" s="14">
        <v>15.2</v>
      </c>
      <c r="R33" s="14">
        <v>24.6</v>
      </c>
      <c r="S33" s="14">
        <v>-11.8</v>
      </c>
    </row>
    <row r="34" spans="1:19" ht="15.75">
      <c r="A34" s="40" t="s">
        <v>35</v>
      </c>
      <c r="B34" s="25">
        <v>2</v>
      </c>
      <c r="C34" s="39">
        <v>2.4</v>
      </c>
      <c r="D34" s="39">
        <v>3.1</v>
      </c>
      <c r="E34" s="39">
        <v>4.2</v>
      </c>
      <c r="F34" s="39">
        <v>4.6</v>
      </c>
      <c r="G34" s="39">
        <v>4</v>
      </c>
      <c r="H34" s="39">
        <v>2.8</v>
      </c>
      <c r="I34" s="39">
        <v>1.2</v>
      </c>
      <c r="J34" s="39">
        <v>1.7</v>
      </c>
      <c r="K34" s="39">
        <v>1.7</v>
      </c>
      <c r="L34" s="39">
        <v>2</v>
      </c>
      <c r="M34" s="39">
        <v>2.6</v>
      </c>
      <c r="N34" s="39">
        <v>1.7</v>
      </c>
      <c r="O34" s="12">
        <v>3.8</v>
      </c>
      <c r="P34" s="12">
        <v>7.1</v>
      </c>
      <c r="Q34" s="12">
        <v>8</v>
      </c>
      <c r="R34" s="12">
        <v>7.1</v>
      </c>
      <c r="S34" s="12">
        <v>6.1</v>
      </c>
    </row>
    <row r="35" spans="1:19" ht="15.75">
      <c r="A35" s="54" t="s">
        <v>36</v>
      </c>
      <c r="B35" s="43">
        <v>5.3</v>
      </c>
      <c r="C35" s="42">
        <v>-6.5</v>
      </c>
      <c r="D35" s="42">
        <v>-2.4</v>
      </c>
      <c r="E35" s="42">
        <v>-3.3</v>
      </c>
      <c r="F35" s="42">
        <v>5.8</v>
      </c>
      <c r="G35" s="42">
        <v>8</v>
      </c>
      <c r="H35" s="42">
        <v>23</v>
      </c>
      <c r="I35" s="42">
        <v>38</v>
      </c>
      <c r="J35" s="42">
        <v>50.3</v>
      </c>
      <c r="K35" s="42">
        <v>48.7</v>
      </c>
      <c r="L35" s="42">
        <v>47.9</v>
      </c>
      <c r="M35" s="42">
        <v>2.2</v>
      </c>
      <c r="N35" s="42">
        <v>-35.9</v>
      </c>
      <c r="O35" s="42">
        <v>-24.1</v>
      </c>
      <c r="P35" s="42">
        <v>-5.6</v>
      </c>
      <c r="Q35" s="42">
        <v>7.2</v>
      </c>
      <c r="R35" s="42">
        <v>17.5</v>
      </c>
      <c r="S35" s="42">
        <v>-17.9</v>
      </c>
    </row>
    <row r="36" spans="1:19" ht="15.75">
      <c r="A36" s="4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2" ht="15.75">
      <c r="A37" s="10" t="s">
        <v>167</v>
      </c>
      <c r="B37" s="41"/>
    </row>
    <row r="38" spans="1:2" ht="15.75">
      <c r="A38" s="10" t="s">
        <v>190</v>
      </c>
      <c r="B38" s="41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="75" zoomScaleNormal="75" workbookViewId="0" topLeftCell="A1">
      <selection activeCell="A3" sqref="A3"/>
    </sheetView>
  </sheetViews>
  <sheetFormatPr defaultColWidth="8.88671875" defaultRowHeight="15"/>
  <sheetData>
    <row r="1" spans="1:12" ht="15.75">
      <c r="A1" s="49" t="s">
        <v>192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ht="15">
      <c r="A3" s="52" t="s">
        <v>182</v>
      </c>
    </row>
    <row r="5" ht="15">
      <c r="A5" s="49" t="s">
        <v>183</v>
      </c>
    </row>
    <row r="6" ht="15">
      <c r="A6" s="49" t="s">
        <v>184</v>
      </c>
    </row>
    <row r="7" ht="15">
      <c r="A7" t="s">
        <v>185</v>
      </c>
    </row>
    <row r="9" ht="15">
      <c r="A9" s="49" t="s">
        <v>172</v>
      </c>
    </row>
    <row r="10" ht="15.75">
      <c r="A10" s="47" t="s">
        <v>181</v>
      </c>
    </row>
    <row r="12" ht="15.75">
      <c r="A12" s="10" t="s">
        <v>167</v>
      </c>
    </row>
    <row r="13" ht="16.5">
      <c r="A13" s="48" t="s">
        <v>186</v>
      </c>
    </row>
    <row r="15" ht="15">
      <c r="A15" s="49" t="s">
        <v>187</v>
      </c>
    </row>
    <row r="16" ht="15">
      <c r="A16" s="52" t="s">
        <v>188</v>
      </c>
    </row>
  </sheetData>
  <hyperlinks>
    <hyperlink ref="A3" location="Data!A1" display="Back  to Data"/>
    <hyperlink ref="A16" r:id="rId1" display="http://www.bea.gov/national/nipaweb/SelectTable.asp?selected=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0"/>
  <sheetViews>
    <sheetView showGridLines="0" workbookViewId="0" topLeftCell="A1">
      <selection activeCell="B59" sqref="B59"/>
    </sheetView>
  </sheetViews>
  <sheetFormatPr defaultColWidth="8.88671875" defaultRowHeight="15"/>
  <cols>
    <col min="1" max="1" width="54.99609375" style="0" customWidth="1"/>
    <col min="43" max="43" width="13.77734375" style="31" customWidth="1"/>
    <col min="44" max="63" width="13.77734375" style="0" customWidth="1"/>
  </cols>
  <sheetData>
    <row r="1" spans="1:51" ht="15.75">
      <c r="A1" s="5"/>
      <c r="AQ1" s="27" t="e">
        <f>#REF!-#REF!-#REF!-#REF!-#REF!-#REF!</f>
        <v>#REF!</v>
      </c>
      <c r="AR1" s="3" t="e">
        <f>#REF!-#REF!-#REF!-#REF!-#REF!-#REF!</f>
        <v>#REF!</v>
      </c>
      <c r="AS1" s="3" t="e">
        <f>#REF!-#REF!-#REF!-#REF!-#REF!-#REF!</f>
        <v>#REF!</v>
      </c>
      <c r="AT1" s="3" t="e">
        <f>#REF!-#REF!-#REF!-#REF!-#REF!-#REF!</f>
        <v>#REF!</v>
      </c>
      <c r="AU1" s="3" t="e">
        <f>#REF!-#REF!-#REF!-#REF!-#REF!-#REF!</f>
        <v>#REF!</v>
      </c>
      <c r="AV1" s="5"/>
      <c r="AW1" s="5"/>
      <c r="AX1" s="5"/>
      <c r="AY1" s="5"/>
    </row>
    <row r="2" spans="1:51" ht="16.5">
      <c r="A2" s="35" t="s">
        <v>125</v>
      </c>
      <c r="AQ2" s="27" t="e">
        <f>#REF!-SUM(#REF!)</f>
        <v>#REF!</v>
      </c>
      <c r="AR2" s="3" t="e">
        <f>#REF!-SUM(#REF!)</f>
        <v>#REF!</v>
      </c>
      <c r="AS2" s="3" t="e">
        <f>#REF!-SUM(#REF!)</f>
        <v>#REF!</v>
      </c>
      <c r="AT2" s="3" t="e">
        <f>#REF!-SUM(#REF!)</f>
        <v>#REF!</v>
      </c>
      <c r="AU2" s="3" t="e">
        <f>#REF!-SUM(#REF!)</f>
        <v>#REF!</v>
      </c>
      <c r="AV2" s="5"/>
      <c r="AW2" s="5"/>
      <c r="AX2" s="5"/>
      <c r="AY2" s="5"/>
    </row>
    <row r="3" spans="1:51" ht="16.5">
      <c r="A3" s="35" t="s">
        <v>2</v>
      </c>
      <c r="AQ3" s="27" t="e">
        <f>#REF!-#REF!-#REF!</f>
        <v>#REF!</v>
      </c>
      <c r="AR3" s="3" t="e">
        <f>#REF!-#REF!-#REF!</f>
        <v>#REF!</v>
      </c>
      <c r="AS3" s="3" t="e">
        <f>#REF!-#REF!-#REF!</f>
        <v>#REF!</v>
      </c>
      <c r="AT3" s="3" t="e">
        <f>#REF!-#REF!-#REF!</f>
        <v>#REF!</v>
      </c>
      <c r="AU3" s="3" t="e">
        <f>#REF!-#REF!-#REF!</f>
        <v>#REF!</v>
      </c>
      <c r="AV3" s="5"/>
      <c r="AW3" s="5"/>
      <c r="AX3" s="5"/>
      <c r="AY3" s="5"/>
    </row>
    <row r="4" spans="1:51" ht="15.75">
      <c r="A4" s="5"/>
      <c r="AQ4" s="28" t="e">
        <f>#REF!-#REF!-#REF!-#REF!-#REF!-#REF!+#REF!</f>
        <v>#REF!</v>
      </c>
      <c r="AR4" s="4" t="e">
        <f>#REF!-#REF!-#REF!-#REF!-#REF!-#REF!+#REF!</f>
        <v>#REF!</v>
      </c>
      <c r="AS4" s="4" t="e">
        <f>#REF!-#REF!-#REF!-#REF!-#REF!-#REF!+#REF!</f>
        <v>#REF!</v>
      </c>
      <c r="AT4" s="4" t="e">
        <f>#REF!-#REF!-#REF!-#REF!-#REF!-#REF!+#REF!</f>
        <v>#REF!</v>
      </c>
      <c r="AU4" s="4" t="e">
        <f>#REF!-#REF!-#REF!-#REF!-#REF!-#REF!+#REF!</f>
        <v>#REF!</v>
      </c>
      <c r="AV4" s="5"/>
      <c r="AW4" s="5"/>
      <c r="AX4" s="5"/>
      <c r="AY4" s="5"/>
    </row>
    <row r="5" spans="1:51" ht="15.75">
      <c r="A5" s="5"/>
      <c r="AQ5" s="29" t="s">
        <v>1</v>
      </c>
      <c r="AR5" s="6" t="s">
        <v>1</v>
      </c>
      <c r="AS5" s="6" t="s">
        <v>1</v>
      </c>
      <c r="AT5" s="6" t="s">
        <v>1</v>
      </c>
      <c r="AU5" s="6" t="s">
        <v>1</v>
      </c>
      <c r="AV5" s="5"/>
      <c r="AW5" s="5"/>
      <c r="AX5" s="5"/>
      <c r="AY5" s="5"/>
    </row>
    <row r="6" spans="1:51" ht="15.75">
      <c r="A6" s="5" t="s">
        <v>3</v>
      </c>
      <c r="AQ6" s="30"/>
      <c r="AR6" s="5"/>
      <c r="AS6" s="5"/>
      <c r="AT6" s="5"/>
      <c r="AU6" s="5"/>
      <c r="AV6" s="5"/>
      <c r="AW6" s="5"/>
      <c r="AX6" s="5"/>
      <c r="AY6" s="5"/>
    </row>
    <row r="7" spans="1:51" ht="15.75">
      <c r="A7" s="5" t="s">
        <v>4</v>
      </c>
      <c r="AQ7" s="30"/>
      <c r="AR7" s="5"/>
      <c r="AS7" s="5"/>
      <c r="AT7" s="5"/>
      <c r="AU7" s="5"/>
      <c r="AV7" s="5"/>
      <c r="AW7" s="5"/>
      <c r="AX7" s="5"/>
      <c r="AY7" s="5"/>
    </row>
    <row r="8" spans="1:51" ht="15.75">
      <c r="A8" s="5"/>
      <c r="AQ8" s="30"/>
      <c r="AR8" s="5"/>
      <c r="AS8" s="5"/>
      <c r="AT8" s="5"/>
      <c r="AU8" s="5"/>
      <c r="AV8" s="5"/>
      <c r="AW8" s="5"/>
      <c r="AX8" s="5"/>
      <c r="AY8" s="5"/>
    </row>
    <row r="9" spans="1:51" ht="15.75">
      <c r="A9" s="4" t="s">
        <v>159</v>
      </c>
      <c r="AQ9" s="30"/>
      <c r="AR9" s="5"/>
      <c r="AS9" s="5"/>
      <c r="AT9" s="5"/>
      <c r="AU9" s="5"/>
      <c r="AV9" s="5"/>
      <c r="AW9" s="5"/>
      <c r="AX9" s="5"/>
      <c r="AY9" s="5"/>
    </row>
    <row r="10" spans="1:51" ht="15.75">
      <c r="A10" s="4" t="s">
        <v>160</v>
      </c>
      <c r="AQ10" s="30"/>
      <c r="AR10" s="5"/>
      <c r="AS10" s="5"/>
      <c r="AT10" s="5"/>
      <c r="AU10" s="5"/>
      <c r="AV10" s="5"/>
      <c r="AW10" s="5"/>
      <c r="AX10" s="5"/>
      <c r="AY10" s="5"/>
    </row>
    <row r="11" spans="1:51" ht="15.75">
      <c r="A11" s="4" t="s">
        <v>7</v>
      </c>
      <c r="AQ11" s="30"/>
      <c r="AR11" s="5"/>
      <c r="AS11" s="5"/>
      <c r="AT11" s="5"/>
      <c r="AU11" s="5"/>
      <c r="AV11" s="5"/>
      <c r="AW11" s="5"/>
      <c r="AX11" s="5"/>
      <c r="AY11" s="5"/>
    </row>
    <row r="12" spans="1:51" ht="16.5">
      <c r="A12" s="7" t="s">
        <v>8</v>
      </c>
      <c r="AQ12" s="30"/>
      <c r="AR12" s="5"/>
      <c r="AS12" s="5"/>
      <c r="AT12" s="5"/>
      <c r="AU12" s="5"/>
      <c r="AV12" s="5"/>
      <c r="AW12" s="5"/>
      <c r="AX12" s="5"/>
      <c r="AY12" s="5"/>
    </row>
    <row r="13" spans="1:51" ht="15.75">
      <c r="A13" s="4"/>
      <c r="AQ13" s="30"/>
      <c r="AR13" s="5"/>
      <c r="AS13" s="5"/>
      <c r="AT13" s="5"/>
      <c r="AU13" s="5"/>
      <c r="AV13" s="5"/>
      <c r="AW13" s="5"/>
      <c r="AX13" s="5"/>
      <c r="AY13" s="5"/>
    </row>
    <row r="14" spans="1:63" ht="15.75">
      <c r="A14" s="13" t="s">
        <v>10</v>
      </c>
      <c r="B14" s="23">
        <v>1929</v>
      </c>
      <c r="C14" s="13">
        <v>1930</v>
      </c>
      <c r="D14" s="13">
        <v>1931</v>
      </c>
      <c r="E14" s="13">
        <v>1932</v>
      </c>
      <c r="F14" s="13">
        <v>1933</v>
      </c>
      <c r="G14" s="13">
        <v>1934</v>
      </c>
      <c r="H14" s="13">
        <v>1935</v>
      </c>
      <c r="I14" s="13">
        <v>1936</v>
      </c>
      <c r="J14" s="13">
        <v>1937</v>
      </c>
      <c r="K14" s="13">
        <v>1938</v>
      </c>
      <c r="L14" s="13">
        <v>1939</v>
      </c>
      <c r="M14" s="13">
        <v>1940</v>
      </c>
      <c r="N14" s="13">
        <v>1941</v>
      </c>
      <c r="O14" s="13">
        <v>1942</v>
      </c>
      <c r="P14" s="13">
        <v>1943</v>
      </c>
      <c r="Q14" s="13">
        <v>1944</v>
      </c>
      <c r="R14" s="13">
        <v>1945</v>
      </c>
      <c r="S14" s="13">
        <v>1946</v>
      </c>
      <c r="T14" s="13">
        <v>1947</v>
      </c>
      <c r="U14" s="13">
        <v>1948</v>
      </c>
      <c r="V14" s="13">
        <v>1949</v>
      </c>
      <c r="W14" s="13">
        <v>1950</v>
      </c>
      <c r="X14" s="13">
        <v>1951</v>
      </c>
      <c r="Y14" s="13">
        <v>1952</v>
      </c>
      <c r="Z14" s="13">
        <v>1953</v>
      </c>
      <c r="AA14" s="13">
        <v>1954</v>
      </c>
      <c r="AB14" s="13">
        <v>1955</v>
      </c>
      <c r="AC14" s="13">
        <v>1956</v>
      </c>
      <c r="AD14" s="13">
        <v>1957</v>
      </c>
      <c r="AE14" s="13">
        <v>1958</v>
      </c>
      <c r="AF14" s="13">
        <v>1959</v>
      </c>
      <c r="AG14" s="13">
        <v>1960</v>
      </c>
      <c r="AH14" s="13">
        <v>1961</v>
      </c>
      <c r="AI14" s="13">
        <v>1962</v>
      </c>
      <c r="AJ14" s="13">
        <v>1963</v>
      </c>
      <c r="AK14" s="13">
        <v>1964</v>
      </c>
      <c r="AL14" s="13">
        <v>1965</v>
      </c>
      <c r="AM14" s="13">
        <v>1966</v>
      </c>
      <c r="AN14" s="13">
        <v>1967</v>
      </c>
      <c r="AO14" s="13">
        <v>1968</v>
      </c>
      <c r="AP14" s="13">
        <v>1969</v>
      </c>
      <c r="AQ14" s="13">
        <v>1970</v>
      </c>
      <c r="AR14" s="13">
        <v>1971</v>
      </c>
      <c r="AS14" s="13">
        <v>1972</v>
      </c>
      <c r="AT14" s="13">
        <v>1973</v>
      </c>
      <c r="AU14" s="13">
        <v>1974</v>
      </c>
      <c r="AV14" s="13">
        <v>1975</v>
      </c>
      <c r="AW14" s="13">
        <v>1976</v>
      </c>
      <c r="AX14" s="13">
        <v>1977</v>
      </c>
      <c r="AY14" s="13">
        <v>1978</v>
      </c>
      <c r="AZ14" s="13">
        <v>1979</v>
      </c>
      <c r="BA14" s="13">
        <v>1980</v>
      </c>
      <c r="BB14" s="13">
        <v>1981</v>
      </c>
      <c r="BC14" s="13">
        <v>1982</v>
      </c>
      <c r="BD14" s="13">
        <v>1983</v>
      </c>
      <c r="BE14" s="13">
        <v>1984</v>
      </c>
      <c r="BF14" s="13">
        <v>1985</v>
      </c>
      <c r="BG14" s="13">
        <v>1986</v>
      </c>
      <c r="BH14" s="13">
        <v>1987</v>
      </c>
      <c r="BI14" s="13">
        <v>1988</v>
      </c>
      <c r="BJ14" s="13">
        <v>1989</v>
      </c>
      <c r="BK14" s="13">
        <v>1990</v>
      </c>
    </row>
    <row r="15" spans="1:43" ht="15.75">
      <c r="A15" s="4"/>
      <c r="B15" s="21"/>
      <c r="C15" s="4"/>
      <c r="D15" s="4"/>
      <c r="E15" s="4"/>
      <c r="F15" s="4"/>
      <c r="G15" s="5"/>
      <c r="H15" s="5"/>
      <c r="I15" s="5"/>
      <c r="J15" s="5"/>
      <c r="AQ15"/>
    </row>
    <row r="16" spans="1:63" ht="15.75">
      <c r="A16" s="6"/>
      <c r="B16" s="2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6.5">
      <c r="A17" s="8" t="s">
        <v>126</v>
      </c>
      <c r="B17" s="24">
        <v>7.1</v>
      </c>
      <c r="C17" s="14">
        <v>7.3</v>
      </c>
      <c r="D17" s="14">
        <v>7.1</v>
      </c>
      <c r="E17" s="14">
        <v>6.8</v>
      </c>
      <c r="F17" s="14">
        <v>6.7</v>
      </c>
      <c r="G17" s="14">
        <v>8.1</v>
      </c>
      <c r="H17" s="14">
        <v>8.7</v>
      </c>
      <c r="I17" s="14">
        <v>8.2</v>
      </c>
      <c r="J17" s="14">
        <v>8.6</v>
      </c>
      <c r="K17" s="14">
        <v>8.7</v>
      </c>
      <c r="L17" s="14">
        <v>9.1</v>
      </c>
      <c r="M17" s="14">
        <v>9.4</v>
      </c>
      <c r="N17" s="14">
        <v>9.8</v>
      </c>
      <c r="O17" s="14">
        <v>10.1</v>
      </c>
      <c r="P17" s="14">
        <v>10.4</v>
      </c>
      <c r="Q17" s="14">
        <v>10.7</v>
      </c>
      <c r="R17" s="14">
        <v>11.1</v>
      </c>
      <c r="S17" s="14">
        <v>12.6</v>
      </c>
      <c r="T17" s="14">
        <v>14.9</v>
      </c>
      <c r="U17" s="14">
        <v>16.8</v>
      </c>
      <c r="V17" s="14">
        <v>18.3</v>
      </c>
      <c r="W17" s="14">
        <v>20</v>
      </c>
      <c r="X17" s="14">
        <v>21.9</v>
      </c>
      <c r="Y17" s="14">
        <v>23.7</v>
      </c>
      <c r="Z17" s="14">
        <v>25.5</v>
      </c>
      <c r="AA17" s="14">
        <v>26.9</v>
      </c>
      <c r="AB17" s="14">
        <v>29.4</v>
      </c>
      <c r="AC17" s="14">
        <v>32.4</v>
      </c>
      <c r="AD17" s="14">
        <v>35</v>
      </c>
      <c r="AE17" s="14">
        <v>37.1</v>
      </c>
      <c r="AF17" s="14">
        <v>40.6</v>
      </c>
      <c r="AG17" s="14">
        <v>44.5</v>
      </c>
      <c r="AH17" s="14">
        <v>48.1</v>
      </c>
      <c r="AI17" s="14">
        <v>52</v>
      </c>
      <c r="AJ17" s="14">
        <v>56</v>
      </c>
      <c r="AK17" s="14">
        <v>61.3</v>
      </c>
      <c r="AL17" s="14">
        <v>66.5</v>
      </c>
      <c r="AM17" s="14">
        <v>74.9</v>
      </c>
      <c r="AN17" s="14">
        <v>82.5</v>
      </c>
      <c r="AO17" s="14">
        <v>93.5</v>
      </c>
      <c r="AP17" s="14">
        <v>105.5</v>
      </c>
      <c r="AQ17" s="14">
        <v>120.1</v>
      </c>
      <c r="AR17" s="14">
        <v>134.9</v>
      </c>
      <c r="AS17" s="14">
        <v>158.4</v>
      </c>
      <c r="AT17" s="14">
        <v>174.3</v>
      </c>
      <c r="AU17" s="14">
        <v>188.1</v>
      </c>
      <c r="AV17" s="14">
        <v>209.6</v>
      </c>
      <c r="AW17" s="14">
        <v>233.7</v>
      </c>
      <c r="AX17" s="14">
        <v>259.9</v>
      </c>
      <c r="AY17" s="14">
        <v>287.6</v>
      </c>
      <c r="AZ17" s="14">
        <v>308.4</v>
      </c>
      <c r="BA17" s="14">
        <v>338.2</v>
      </c>
      <c r="BB17" s="14">
        <v>370.2</v>
      </c>
      <c r="BC17" s="14">
        <v>391.4</v>
      </c>
      <c r="BD17" s="14">
        <v>428.6</v>
      </c>
      <c r="BE17" s="14">
        <v>480.2</v>
      </c>
      <c r="BF17" s="14">
        <v>521.1</v>
      </c>
      <c r="BG17" s="14">
        <v>561.6</v>
      </c>
      <c r="BH17" s="14">
        <v>590.6</v>
      </c>
      <c r="BI17" s="14">
        <v>635.5</v>
      </c>
      <c r="BJ17" s="14">
        <v>687.3</v>
      </c>
      <c r="BK17" s="14">
        <v>737.8</v>
      </c>
    </row>
    <row r="18" spans="1:63" ht="15.75">
      <c r="A18" s="9" t="s">
        <v>127</v>
      </c>
      <c r="B18" s="25">
        <v>6.4</v>
      </c>
      <c r="C18" s="12">
        <v>6.6</v>
      </c>
      <c r="D18" s="12">
        <v>6.4</v>
      </c>
      <c r="E18" s="12">
        <v>6.2</v>
      </c>
      <c r="F18" s="12">
        <v>5.8</v>
      </c>
      <c r="G18" s="12">
        <v>6</v>
      </c>
      <c r="H18" s="12">
        <v>6.5</v>
      </c>
      <c r="I18" s="12">
        <v>7</v>
      </c>
      <c r="J18" s="12">
        <v>7.4</v>
      </c>
      <c r="K18" s="12">
        <v>7.5</v>
      </c>
      <c r="L18" s="12">
        <v>7.7</v>
      </c>
      <c r="M18" s="12">
        <v>8.1</v>
      </c>
      <c r="N18" s="12">
        <v>8.5</v>
      </c>
      <c r="O18" s="12">
        <v>8.6</v>
      </c>
      <c r="P18" s="12">
        <v>8.8</v>
      </c>
      <c r="Q18" s="12">
        <v>9</v>
      </c>
      <c r="R18" s="12">
        <v>9.5</v>
      </c>
      <c r="S18" s="12">
        <v>10.5</v>
      </c>
      <c r="T18" s="12">
        <v>12</v>
      </c>
      <c r="U18" s="12">
        <v>13.7</v>
      </c>
      <c r="V18" s="12">
        <v>15</v>
      </c>
      <c r="W18" s="12">
        <v>16.5</v>
      </c>
      <c r="X18" s="12">
        <v>18.1</v>
      </c>
      <c r="Y18" s="12">
        <v>19.7</v>
      </c>
      <c r="Z18" s="12">
        <v>21.1</v>
      </c>
      <c r="AA18" s="12">
        <v>22.2</v>
      </c>
      <c r="AB18" s="12">
        <v>24.4</v>
      </c>
      <c r="AC18" s="12">
        <v>27</v>
      </c>
      <c r="AD18" s="12">
        <v>29</v>
      </c>
      <c r="AE18" s="12">
        <v>30.6</v>
      </c>
      <c r="AF18" s="12">
        <v>33.8</v>
      </c>
      <c r="AG18" s="12">
        <v>37</v>
      </c>
      <c r="AH18" s="12">
        <v>39.7</v>
      </c>
      <c r="AI18" s="12">
        <v>42.8</v>
      </c>
      <c r="AJ18" s="12">
        <v>45.8</v>
      </c>
      <c r="AK18" s="12">
        <v>49.8</v>
      </c>
      <c r="AL18" s="12">
        <v>53.9</v>
      </c>
      <c r="AM18" s="12">
        <v>58.8</v>
      </c>
      <c r="AN18" s="12">
        <v>64</v>
      </c>
      <c r="AO18" s="12">
        <v>73.4</v>
      </c>
      <c r="AP18" s="12">
        <v>82.5</v>
      </c>
      <c r="AQ18" s="12">
        <v>91.3</v>
      </c>
      <c r="AR18" s="12">
        <v>101.7</v>
      </c>
      <c r="AS18" s="12">
        <v>115.6</v>
      </c>
      <c r="AT18" s="12">
        <v>126.3</v>
      </c>
      <c r="AU18" s="12">
        <v>136</v>
      </c>
      <c r="AV18" s="12">
        <v>147.4</v>
      </c>
      <c r="AW18" s="12">
        <v>165.7</v>
      </c>
      <c r="AX18" s="12">
        <v>183.7</v>
      </c>
      <c r="AY18" s="12">
        <v>198.2</v>
      </c>
      <c r="AZ18" s="12">
        <v>212</v>
      </c>
      <c r="BA18" s="12">
        <v>230</v>
      </c>
      <c r="BB18" s="12">
        <v>255.8</v>
      </c>
      <c r="BC18" s="12">
        <v>273.2</v>
      </c>
      <c r="BD18" s="12">
        <v>300.9</v>
      </c>
      <c r="BE18" s="12">
        <v>337.3</v>
      </c>
      <c r="BF18" s="12">
        <v>363.7</v>
      </c>
      <c r="BG18" s="12">
        <v>389.5</v>
      </c>
      <c r="BH18" s="12">
        <v>422.1</v>
      </c>
      <c r="BI18" s="12">
        <v>452.8</v>
      </c>
      <c r="BJ18" s="12">
        <v>488</v>
      </c>
      <c r="BK18" s="12">
        <v>519.1</v>
      </c>
    </row>
    <row r="19" spans="1:63" ht="15.75">
      <c r="A19" s="9" t="s">
        <v>128</v>
      </c>
      <c r="B19" s="25">
        <v>0.6</v>
      </c>
      <c r="C19" s="12">
        <v>0.5</v>
      </c>
      <c r="D19" s="12">
        <v>0.5</v>
      </c>
      <c r="E19" s="12">
        <v>0.4</v>
      </c>
      <c r="F19" s="12">
        <v>0.4</v>
      </c>
      <c r="G19" s="12">
        <v>0.4</v>
      </c>
      <c r="H19" s="12">
        <v>0.5</v>
      </c>
      <c r="I19" s="12">
        <v>0.6</v>
      </c>
      <c r="J19" s="12">
        <v>0.6</v>
      </c>
      <c r="K19" s="12">
        <v>0.6</v>
      </c>
      <c r="L19" s="12">
        <v>0.6</v>
      </c>
      <c r="M19" s="12">
        <v>0.7</v>
      </c>
      <c r="N19" s="12">
        <v>0.7</v>
      </c>
      <c r="O19" s="12">
        <v>0.7</v>
      </c>
      <c r="P19" s="12">
        <v>0.8</v>
      </c>
      <c r="Q19" s="12">
        <v>0.8</v>
      </c>
      <c r="R19" s="12">
        <v>0.8</v>
      </c>
      <c r="S19" s="12">
        <v>0.9</v>
      </c>
      <c r="T19" s="12">
        <v>1</v>
      </c>
      <c r="U19" s="12">
        <v>1.1</v>
      </c>
      <c r="V19" s="12">
        <v>1.4</v>
      </c>
      <c r="W19" s="12">
        <v>1.5</v>
      </c>
      <c r="X19" s="12">
        <v>1.7</v>
      </c>
      <c r="Y19" s="12">
        <v>1.8</v>
      </c>
      <c r="Z19" s="12">
        <v>1.9</v>
      </c>
      <c r="AA19" s="12">
        <v>2.1</v>
      </c>
      <c r="AB19" s="12">
        <v>2.4</v>
      </c>
      <c r="AC19" s="12">
        <v>2.7</v>
      </c>
      <c r="AD19" s="12">
        <v>2.9</v>
      </c>
      <c r="AE19" s="12">
        <v>3.1</v>
      </c>
      <c r="AF19" s="12">
        <v>3.8</v>
      </c>
      <c r="AG19" s="12">
        <v>4.2</v>
      </c>
      <c r="AH19" s="12">
        <v>4.6</v>
      </c>
      <c r="AI19" s="12">
        <v>5</v>
      </c>
      <c r="AJ19" s="12">
        <v>5.4</v>
      </c>
      <c r="AK19" s="12">
        <v>6.1</v>
      </c>
      <c r="AL19" s="12">
        <v>6.6</v>
      </c>
      <c r="AM19" s="12">
        <v>7.8</v>
      </c>
      <c r="AN19" s="12">
        <v>8.6</v>
      </c>
      <c r="AO19" s="12">
        <v>10.6</v>
      </c>
      <c r="AP19" s="12">
        <v>12.8</v>
      </c>
      <c r="AQ19" s="12">
        <v>14.2</v>
      </c>
      <c r="AR19" s="12">
        <v>15.9</v>
      </c>
      <c r="AS19" s="12">
        <v>20.9</v>
      </c>
      <c r="AT19" s="12">
        <v>22.8</v>
      </c>
      <c r="AU19" s="12">
        <v>24.5</v>
      </c>
      <c r="AV19" s="12">
        <v>26.9</v>
      </c>
      <c r="AW19" s="12">
        <v>31.1</v>
      </c>
      <c r="AX19" s="12">
        <v>35.4</v>
      </c>
      <c r="AY19" s="12">
        <v>40.5</v>
      </c>
      <c r="AZ19" s="12">
        <v>44</v>
      </c>
      <c r="BA19" s="12">
        <v>48.9</v>
      </c>
      <c r="BB19" s="12">
        <v>54.6</v>
      </c>
      <c r="BC19" s="12">
        <v>59.1</v>
      </c>
      <c r="BD19" s="12">
        <v>66.1</v>
      </c>
      <c r="BE19" s="12">
        <v>76</v>
      </c>
      <c r="BF19" s="12">
        <v>81.4</v>
      </c>
      <c r="BG19" s="12">
        <v>87.2</v>
      </c>
      <c r="BH19" s="12">
        <v>96.6</v>
      </c>
      <c r="BI19" s="12">
        <v>102.1</v>
      </c>
      <c r="BJ19" s="12">
        <v>114.6</v>
      </c>
      <c r="BK19" s="12">
        <v>122.6</v>
      </c>
    </row>
    <row r="20" spans="1:63" ht="15.75">
      <c r="A20" s="9" t="s">
        <v>129</v>
      </c>
      <c r="B20" s="25">
        <v>0.1</v>
      </c>
      <c r="C20" s="12">
        <v>0.1</v>
      </c>
      <c r="D20" s="12">
        <v>0.1</v>
      </c>
      <c r="E20" s="12">
        <v>0.1</v>
      </c>
      <c r="F20" s="12">
        <v>0.1</v>
      </c>
      <c r="G20" s="12">
        <v>0.1</v>
      </c>
      <c r="H20" s="12">
        <v>0.1</v>
      </c>
      <c r="I20" s="12">
        <v>0.2</v>
      </c>
      <c r="J20" s="12">
        <v>0.2</v>
      </c>
      <c r="K20" s="12">
        <v>0.2</v>
      </c>
      <c r="L20" s="12">
        <v>0.2</v>
      </c>
      <c r="M20" s="12">
        <v>0.2</v>
      </c>
      <c r="N20" s="12">
        <v>0.3</v>
      </c>
      <c r="O20" s="12">
        <v>0.3</v>
      </c>
      <c r="P20" s="12">
        <v>0.3</v>
      </c>
      <c r="Q20" s="12">
        <v>0.4</v>
      </c>
      <c r="R20" s="12">
        <v>0.4</v>
      </c>
      <c r="S20" s="12">
        <v>0.4</v>
      </c>
      <c r="T20" s="12">
        <v>0.5</v>
      </c>
      <c r="U20" s="12">
        <v>0.6</v>
      </c>
      <c r="V20" s="12">
        <v>0.7</v>
      </c>
      <c r="W20" s="12">
        <v>0.8</v>
      </c>
      <c r="X20" s="12">
        <v>0.9</v>
      </c>
      <c r="Y20" s="12">
        <v>1</v>
      </c>
      <c r="Z20" s="12">
        <v>1</v>
      </c>
      <c r="AA20" s="12">
        <v>1.1</v>
      </c>
      <c r="AB20" s="12">
        <v>1.3</v>
      </c>
      <c r="AC20" s="12">
        <v>1.6</v>
      </c>
      <c r="AD20" s="12">
        <v>1.7</v>
      </c>
      <c r="AE20" s="12">
        <v>1.8</v>
      </c>
      <c r="AF20" s="12">
        <v>2.2</v>
      </c>
      <c r="AG20" s="12">
        <v>2.5</v>
      </c>
      <c r="AH20" s="12">
        <v>2.8</v>
      </c>
      <c r="AI20" s="12">
        <v>3.2</v>
      </c>
      <c r="AJ20" s="12">
        <v>3.4</v>
      </c>
      <c r="AK20" s="12">
        <v>4</v>
      </c>
      <c r="AL20" s="12">
        <v>4.4</v>
      </c>
      <c r="AM20" s="12">
        <v>5.4</v>
      </c>
      <c r="AN20" s="12">
        <v>6.1</v>
      </c>
      <c r="AO20" s="12">
        <v>7.8</v>
      </c>
      <c r="AP20" s="12">
        <v>9.8</v>
      </c>
      <c r="AQ20" s="12">
        <v>10.9</v>
      </c>
      <c r="AR20" s="12">
        <v>12.4</v>
      </c>
      <c r="AS20" s="12">
        <v>17.2</v>
      </c>
      <c r="AT20" s="12">
        <v>18.9</v>
      </c>
      <c r="AU20" s="12">
        <v>20.4</v>
      </c>
      <c r="AV20" s="12">
        <v>22.5</v>
      </c>
      <c r="AW20" s="12">
        <v>26.3</v>
      </c>
      <c r="AX20" s="12">
        <v>30.4</v>
      </c>
      <c r="AY20" s="12">
        <v>35</v>
      </c>
      <c r="AZ20" s="12">
        <v>38.2</v>
      </c>
      <c r="BA20" s="12">
        <v>42.6</v>
      </c>
      <c r="BB20" s="12">
        <v>47.9</v>
      </c>
      <c r="BC20" s="12">
        <v>51.9</v>
      </c>
      <c r="BD20" s="12">
        <v>58.3</v>
      </c>
      <c r="BE20" s="12">
        <v>67.5</v>
      </c>
      <c r="BF20" s="12">
        <v>72.1</v>
      </c>
      <c r="BG20" s="12">
        <v>77.4</v>
      </c>
      <c r="BH20" s="12">
        <v>86</v>
      </c>
      <c r="BI20" s="12">
        <v>90.6</v>
      </c>
      <c r="BJ20" s="12">
        <v>102.3</v>
      </c>
      <c r="BK20" s="12">
        <v>109.6</v>
      </c>
    </row>
    <row r="21" spans="1:63" ht="15.75">
      <c r="A21" s="9" t="s">
        <v>130</v>
      </c>
      <c r="B21" s="25">
        <v>0.4</v>
      </c>
      <c r="C21" s="12">
        <v>0.4</v>
      </c>
      <c r="D21" s="12">
        <v>0.4</v>
      </c>
      <c r="E21" s="12">
        <v>0.4</v>
      </c>
      <c r="F21" s="12">
        <v>0.4</v>
      </c>
      <c r="G21" s="12">
        <v>0.4</v>
      </c>
      <c r="H21" s="12">
        <v>0.4</v>
      </c>
      <c r="I21" s="12">
        <v>0.4</v>
      </c>
      <c r="J21" s="12">
        <v>0.4</v>
      </c>
      <c r="K21" s="12">
        <v>0.4</v>
      </c>
      <c r="L21" s="12">
        <v>0.4</v>
      </c>
      <c r="M21" s="12">
        <v>0.4</v>
      </c>
      <c r="N21" s="12">
        <v>0.5</v>
      </c>
      <c r="O21" s="12">
        <v>0.4</v>
      </c>
      <c r="P21" s="12">
        <v>0.4</v>
      </c>
      <c r="Q21" s="12">
        <v>0.4</v>
      </c>
      <c r="R21" s="12">
        <v>0.4</v>
      </c>
      <c r="S21" s="12">
        <v>0.5</v>
      </c>
      <c r="T21" s="12">
        <v>0.5</v>
      </c>
      <c r="U21" s="12">
        <v>0.6</v>
      </c>
      <c r="V21" s="12">
        <v>0.6</v>
      </c>
      <c r="W21" s="12">
        <v>0.7</v>
      </c>
      <c r="X21" s="12">
        <v>0.8</v>
      </c>
      <c r="Y21" s="12">
        <v>0.8</v>
      </c>
      <c r="Z21" s="12">
        <v>0.9</v>
      </c>
      <c r="AA21" s="12">
        <v>1</v>
      </c>
      <c r="AB21" s="12">
        <v>1</v>
      </c>
      <c r="AC21" s="12">
        <v>1.1</v>
      </c>
      <c r="AD21" s="12">
        <v>1.2</v>
      </c>
      <c r="AE21" s="12">
        <v>1.2</v>
      </c>
      <c r="AF21" s="12">
        <v>1.6</v>
      </c>
      <c r="AG21" s="12">
        <v>1.7</v>
      </c>
      <c r="AH21" s="12">
        <v>1.8</v>
      </c>
      <c r="AI21" s="12">
        <v>1.8</v>
      </c>
      <c r="AJ21" s="12">
        <v>2</v>
      </c>
      <c r="AK21" s="12">
        <v>2.1</v>
      </c>
      <c r="AL21" s="12">
        <v>2.2</v>
      </c>
      <c r="AM21" s="12">
        <v>2.4</v>
      </c>
      <c r="AN21" s="12">
        <v>2.5</v>
      </c>
      <c r="AO21" s="12">
        <v>2.7</v>
      </c>
      <c r="AP21" s="12">
        <v>3</v>
      </c>
      <c r="AQ21" s="12">
        <v>3.3</v>
      </c>
      <c r="AR21" s="12">
        <v>3.5</v>
      </c>
      <c r="AS21" s="12">
        <v>3.7</v>
      </c>
      <c r="AT21" s="12">
        <v>4</v>
      </c>
      <c r="AU21" s="12">
        <v>4.2</v>
      </c>
      <c r="AV21" s="12">
        <v>4.4</v>
      </c>
      <c r="AW21" s="12">
        <v>4.8</v>
      </c>
      <c r="AX21" s="12">
        <v>5</v>
      </c>
      <c r="AY21" s="12">
        <v>5.5</v>
      </c>
      <c r="AZ21" s="12">
        <v>5.8</v>
      </c>
      <c r="BA21" s="12">
        <v>6.3</v>
      </c>
      <c r="BB21" s="12">
        <v>6.7</v>
      </c>
      <c r="BC21" s="12">
        <v>7.3</v>
      </c>
      <c r="BD21" s="12">
        <v>7.8</v>
      </c>
      <c r="BE21" s="12">
        <v>8.6</v>
      </c>
      <c r="BF21" s="12">
        <v>9.2</v>
      </c>
      <c r="BG21" s="12">
        <v>9.8</v>
      </c>
      <c r="BH21" s="12">
        <v>10.6</v>
      </c>
      <c r="BI21" s="12">
        <v>11.5</v>
      </c>
      <c r="BJ21" s="12">
        <v>12.4</v>
      </c>
      <c r="BK21" s="12">
        <v>13</v>
      </c>
    </row>
    <row r="22" spans="1:63" ht="15.75">
      <c r="A22" s="9" t="s">
        <v>131</v>
      </c>
      <c r="B22" s="25">
        <v>5.7</v>
      </c>
      <c r="C22" s="12">
        <v>6</v>
      </c>
      <c r="D22" s="12">
        <v>5.8</v>
      </c>
      <c r="E22" s="12">
        <v>5.7</v>
      </c>
      <c r="F22" s="12">
        <v>5.3</v>
      </c>
      <c r="G22" s="12">
        <v>5.5</v>
      </c>
      <c r="H22" s="12">
        <v>5.8</v>
      </c>
      <c r="I22" s="12">
        <v>6.2</v>
      </c>
      <c r="J22" s="12">
        <v>6.6</v>
      </c>
      <c r="K22" s="12">
        <v>6.8</v>
      </c>
      <c r="L22" s="12">
        <v>6.9</v>
      </c>
      <c r="M22" s="12">
        <v>7.2</v>
      </c>
      <c r="N22" s="12">
        <v>7.5</v>
      </c>
      <c r="O22" s="12">
        <v>7.5</v>
      </c>
      <c r="P22" s="12">
        <v>7.6</v>
      </c>
      <c r="Q22" s="12">
        <v>7.8</v>
      </c>
      <c r="R22" s="12">
        <v>8.2</v>
      </c>
      <c r="S22" s="12">
        <v>9.1</v>
      </c>
      <c r="T22" s="12">
        <v>10.4</v>
      </c>
      <c r="U22" s="12">
        <v>11.9</v>
      </c>
      <c r="V22" s="12">
        <v>13</v>
      </c>
      <c r="W22" s="12">
        <v>14.2</v>
      </c>
      <c r="X22" s="12">
        <v>15.6</v>
      </c>
      <c r="Y22" s="12">
        <v>17</v>
      </c>
      <c r="Z22" s="12">
        <v>18.4</v>
      </c>
      <c r="AA22" s="12">
        <v>19.4</v>
      </c>
      <c r="AB22" s="12">
        <v>21</v>
      </c>
      <c r="AC22" s="12">
        <v>23.3</v>
      </c>
      <c r="AD22" s="12">
        <v>25.1</v>
      </c>
      <c r="AE22" s="12">
        <v>26.5</v>
      </c>
      <c r="AF22" s="12">
        <v>28.8</v>
      </c>
      <c r="AG22" s="12">
        <v>31.5</v>
      </c>
      <c r="AH22" s="12">
        <v>33.8</v>
      </c>
      <c r="AI22" s="12">
        <v>36.3</v>
      </c>
      <c r="AJ22" s="12">
        <v>38.7</v>
      </c>
      <c r="AK22" s="12">
        <v>41.8</v>
      </c>
      <c r="AL22" s="12">
        <v>45.3</v>
      </c>
      <c r="AM22" s="12">
        <v>48.8</v>
      </c>
      <c r="AN22" s="12">
        <v>52.8</v>
      </c>
      <c r="AO22" s="12">
        <v>59.5</v>
      </c>
      <c r="AP22" s="12">
        <v>66</v>
      </c>
      <c r="AQ22" s="12">
        <v>73.3</v>
      </c>
      <c r="AR22" s="12">
        <v>81.5</v>
      </c>
      <c r="AS22" s="12">
        <v>89.4</v>
      </c>
      <c r="AT22" s="12">
        <v>97.4</v>
      </c>
      <c r="AU22" s="12">
        <v>104.8</v>
      </c>
      <c r="AV22" s="12">
        <v>113.2</v>
      </c>
      <c r="AW22" s="12">
        <v>125</v>
      </c>
      <c r="AX22" s="12">
        <v>136.9</v>
      </c>
      <c r="AY22" s="12">
        <v>145.6</v>
      </c>
      <c r="AZ22" s="12">
        <v>154.4</v>
      </c>
      <c r="BA22" s="12">
        <v>166.7</v>
      </c>
      <c r="BB22" s="12">
        <v>185.7</v>
      </c>
      <c r="BC22" s="12">
        <v>200</v>
      </c>
      <c r="BD22" s="12">
        <v>218.9</v>
      </c>
      <c r="BE22" s="12">
        <v>242.5</v>
      </c>
      <c r="BF22" s="12">
        <v>262.1</v>
      </c>
      <c r="BG22" s="12">
        <v>279.7</v>
      </c>
      <c r="BH22" s="12">
        <v>301.6</v>
      </c>
      <c r="BI22" s="12">
        <v>324.6</v>
      </c>
      <c r="BJ22" s="12">
        <v>349.1</v>
      </c>
      <c r="BK22" s="12">
        <v>374.1</v>
      </c>
    </row>
    <row r="23" spans="1:63" ht="15.75">
      <c r="A23" s="9" t="s">
        <v>132</v>
      </c>
      <c r="B23" s="25">
        <v>0.4</v>
      </c>
      <c r="C23" s="12">
        <v>0.5</v>
      </c>
      <c r="D23" s="12">
        <v>0.6</v>
      </c>
      <c r="E23" s="12">
        <v>0.6</v>
      </c>
      <c r="F23" s="12">
        <v>0.7</v>
      </c>
      <c r="G23" s="12">
        <v>0.9</v>
      </c>
      <c r="H23" s="12">
        <v>1.2</v>
      </c>
      <c r="I23" s="12">
        <v>1.4</v>
      </c>
      <c r="J23" s="12">
        <v>1.5</v>
      </c>
      <c r="K23" s="12">
        <v>1.6</v>
      </c>
      <c r="L23" s="12">
        <v>1.7</v>
      </c>
      <c r="M23" s="12">
        <v>1.8</v>
      </c>
      <c r="N23" s="12">
        <v>2.1</v>
      </c>
      <c r="O23" s="12">
        <v>2</v>
      </c>
      <c r="P23" s="12">
        <v>2</v>
      </c>
      <c r="Q23" s="12">
        <v>2</v>
      </c>
      <c r="R23" s="12">
        <v>2.3</v>
      </c>
      <c r="S23" s="12">
        <v>2.9</v>
      </c>
      <c r="T23" s="12">
        <v>3.5</v>
      </c>
      <c r="U23" s="12">
        <v>4.1</v>
      </c>
      <c r="V23" s="12">
        <v>4.3</v>
      </c>
      <c r="W23" s="12">
        <v>4.8</v>
      </c>
      <c r="X23" s="12">
        <v>5.4</v>
      </c>
      <c r="Y23" s="12">
        <v>5.8</v>
      </c>
      <c r="Z23" s="12">
        <v>6.3</v>
      </c>
      <c r="AA23" s="12">
        <v>6.5</v>
      </c>
      <c r="AB23" s="12">
        <v>7.1</v>
      </c>
      <c r="AC23" s="12">
        <v>8</v>
      </c>
      <c r="AD23" s="12">
        <v>8.6</v>
      </c>
      <c r="AE23" s="12">
        <v>10</v>
      </c>
      <c r="AF23" s="12">
        <v>11.1</v>
      </c>
      <c r="AG23" s="12">
        <v>12.2</v>
      </c>
      <c r="AH23" s="12">
        <v>13</v>
      </c>
      <c r="AI23" s="12">
        <v>14</v>
      </c>
      <c r="AJ23" s="12">
        <v>15</v>
      </c>
      <c r="AK23" s="12">
        <v>16.5</v>
      </c>
      <c r="AL23" s="12">
        <v>18.2</v>
      </c>
      <c r="AM23" s="12">
        <v>20</v>
      </c>
      <c r="AN23" s="12">
        <v>21.4</v>
      </c>
      <c r="AO23" s="12">
        <v>25.1</v>
      </c>
      <c r="AP23" s="12">
        <v>28.6</v>
      </c>
      <c r="AQ23" s="12">
        <v>31.6</v>
      </c>
      <c r="AR23" s="12">
        <v>35.4</v>
      </c>
      <c r="AS23" s="12">
        <v>39.8</v>
      </c>
      <c r="AT23" s="12">
        <v>44.1</v>
      </c>
      <c r="AU23" s="12">
        <v>48.2</v>
      </c>
      <c r="AV23" s="12">
        <v>51.7</v>
      </c>
      <c r="AW23" s="12">
        <v>57.8</v>
      </c>
      <c r="AX23" s="12">
        <v>64</v>
      </c>
      <c r="AY23" s="12">
        <v>71</v>
      </c>
      <c r="AZ23" s="12">
        <v>77.3</v>
      </c>
      <c r="BA23" s="12">
        <v>82.9</v>
      </c>
      <c r="BB23" s="12">
        <v>90.7</v>
      </c>
      <c r="BC23" s="12">
        <v>96.2</v>
      </c>
      <c r="BD23" s="12">
        <v>107.7</v>
      </c>
      <c r="BE23" s="12">
        <v>121</v>
      </c>
      <c r="BF23" s="12">
        <v>131.1</v>
      </c>
      <c r="BG23" s="12">
        <v>139.9</v>
      </c>
      <c r="BH23" s="12">
        <v>150.3</v>
      </c>
      <c r="BI23" s="12">
        <v>162.4</v>
      </c>
      <c r="BJ23" s="12">
        <v>172.3</v>
      </c>
      <c r="BK23" s="12">
        <v>184.3</v>
      </c>
    </row>
    <row r="24" spans="1:63" ht="15.75">
      <c r="A24" s="9" t="s">
        <v>133</v>
      </c>
      <c r="B24" s="25">
        <v>4.5</v>
      </c>
      <c r="C24" s="12">
        <v>4.7</v>
      </c>
      <c r="D24" s="12">
        <v>4.5</v>
      </c>
      <c r="E24" s="12">
        <v>4.4</v>
      </c>
      <c r="F24" s="12">
        <v>4</v>
      </c>
      <c r="G24" s="12">
        <v>3.9</v>
      </c>
      <c r="H24" s="12">
        <v>4</v>
      </c>
      <c r="I24" s="12">
        <v>4.1</v>
      </c>
      <c r="J24" s="12">
        <v>4.2</v>
      </c>
      <c r="K24" s="12">
        <v>4.3</v>
      </c>
      <c r="L24" s="12">
        <v>4.3</v>
      </c>
      <c r="M24" s="12">
        <v>4.4</v>
      </c>
      <c r="N24" s="12">
        <v>4.4</v>
      </c>
      <c r="O24" s="12">
        <v>4.4</v>
      </c>
      <c r="P24" s="12">
        <v>4.5</v>
      </c>
      <c r="Q24" s="12">
        <v>4.6</v>
      </c>
      <c r="R24" s="12">
        <v>4.6</v>
      </c>
      <c r="S24" s="12">
        <v>4.8</v>
      </c>
      <c r="T24" s="12">
        <v>5.3</v>
      </c>
      <c r="U24" s="12">
        <v>5.9</v>
      </c>
      <c r="V24" s="12">
        <v>6.6</v>
      </c>
      <c r="W24" s="12">
        <v>7.1</v>
      </c>
      <c r="X24" s="12">
        <v>7.7</v>
      </c>
      <c r="Y24" s="12">
        <v>8.4</v>
      </c>
      <c r="Z24" s="12">
        <v>9.1</v>
      </c>
      <c r="AA24" s="12">
        <v>9.7</v>
      </c>
      <c r="AB24" s="12">
        <v>10.4</v>
      </c>
      <c r="AC24" s="12">
        <v>11.5</v>
      </c>
      <c r="AD24" s="12">
        <v>12.6</v>
      </c>
      <c r="AE24" s="12">
        <v>13.8</v>
      </c>
      <c r="AF24" s="12">
        <v>14.8</v>
      </c>
      <c r="AG24" s="12">
        <v>16.2</v>
      </c>
      <c r="AH24" s="12">
        <v>17.6</v>
      </c>
      <c r="AI24" s="12">
        <v>19</v>
      </c>
      <c r="AJ24" s="12">
        <v>20.2</v>
      </c>
      <c r="AK24" s="12">
        <v>21.7</v>
      </c>
      <c r="AL24" s="12">
        <v>23.2</v>
      </c>
      <c r="AM24" s="12">
        <v>24.5</v>
      </c>
      <c r="AN24" s="12">
        <v>27</v>
      </c>
      <c r="AO24" s="12">
        <v>29.9</v>
      </c>
      <c r="AP24" s="12">
        <v>32.8</v>
      </c>
      <c r="AQ24" s="12">
        <v>36.7</v>
      </c>
      <c r="AR24" s="12">
        <v>40.4</v>
      </c>
      <c r="AS24" s="12">
        <v>43.2</v>
      </c>
      <c r="AT24" s="12">
        <v>46.4</v>
      </c>
      <c r="AU24" s="12">
        <v>49</v>
      </c>
      <c r="AV24" s="12">
        <v>53.4</v>
      </c>
      <c r="AW24" s="12">
        <v>58.2</v>
      </c>
      <c r="AX24" s="12">
        <v>63.2</v>
      </c>
      <c r="AY24" s="12">
        <v>63.7</v>
      </c>
      <c r="AZ24" s="12">
        <v>64.4</v>
      </c>
      <c r="BA24" s="12">
        <v>68.8</v>
      </c>
      <c r="BB24" s="12">
        <v>77.1</v>
      </c>
      <c r="BC24" s="12">
        <v>85.3</v>
      </c>
      <c r="BD24" s="12">
        <v>91.9</v>
      </c>
      <c r="BE24" s="12">
        <v>99.7</v>
      </c>
      <c r="BF24" s="12">
        <v>107.5</v>
      </c>
      <c r="BG24" s="12">
        <v>116.2</v>
      </c>
      <c r="BH24" s="12">
        <v>126.4</v>
      </c>
      <c r="BI24" s="12">
        <v>136.5</v>
      </c>
      <c r="BJ24" s="12">
        <v>149.9</v>
      </c>
      <c r="BK24" s="12">
        <v>161.5</v>
      </c>
    </row>
    <row r="25" spans="1:63" ht="15.75">
      <c r="A25" s="9" t="s">
        <v>130</v>
      </c>
      <c r="B25" s="25">
        <v>0.7</v>
      </c>
      <c r="C25" s="12">
        <v>0.7</v>
      </c>
      <c r="D25" s="12">
        <v>0.7</v>
      </c>
      <c r="E25" s="12">
        <v>0.7</v>
      </c>
      <c r="F25" s="12">
        <v>0.7</v>
      </c>
      <c r="G25" s="12">
        <v>0.6</v>
      </c>
      <c r="H25" s="12">
        <v>0.7</v>
      </c>
      <c r="I25" s="12">
        <v>0.8</v>
      </c>
      <c r="J25" s="12">
        <v>0.9</v>
      </c>
      <c r="K25" s="12">
        <v>0.9</v>
      </c>
      <c r="L25" s="12">
        <v>0.9</v>
      </c>
      <c r="M25" s="12">
        <v>1</v>
      </c>
      <c r="N25" s="12">
        <v>1</v>
      </c>
      <c r="O25" s="12">
        <v>1.1</v>
      </c>
      <c r="P25" s="12">
        <v>1.1</v>
      </c>
      <c r="Q25" s="12">
        <v>1.2</v>
      </c>
      <c r="R25" s="12">
        <v>1.3</v>
      </c>
      <c r="S25" s="12">
        <v>1.4</v>
      </c>
      <c r="T25" s="12">
        <v>1.6</v>
      </c>
      <c r="U25" s="12">
        <v>1.8</v>
      </c>
      <c r="V25" s="12">
        <v>2.1</v>
      </c>
      <c r="W25" s="12">
        <v>2.3</v>
      </c>
      <c r="X25" s="12">
        <v>2.5</v>
      </c>
      <c r="Y25" s="12">
        <v>2.8</v>
      </c>
      <c r="Z25" s="12">
        <v>3</v>
      </c>
      <c r="AA25" s="12">
        <v>3.2</v>
      </c>
      <c r="AB25" s="12">
        <v>3.5</v>
      </c>
      <c r="AC25" s="12">
        <v>3.8</v>
      </c>
      <c r="AD25" s="12">
        <v>3.9</v>
      </c>
      <c r="AE25" s="12">
        <v>2.8</v>
      </c>
      <c r="AF25" s="12">
        <v>2.9</v>
      </c>
      <c r="AG25" s="12">
        <v>3.1</v>
      </c>
      <c r="AH25" s="12">
        <v>3.2</v>
      </c>
      <c r="AI25" s="12">
        <v>3.3</v>
      </c>
      <c r="AJ25" s="12">
        <v>3.5</v>
      </c>
      <c r="AK25" s="12">
        <v>3.7</v>
      </c>
      <c r="AL25" s="12">
        <v>3.9</v>
      </c>
      <c r="AM25" s="12">
        <v>4.3</v>
      </c>
      <c r="AN25" s="12">
        <v>4.4</v>
      </c>
      <c r="AO25" s="12">
        <v>4.6</v>
      </c>
      <c r="AP25" s="12">
        <v>4.7</v>
      </c>
      <c r="AQ25" s="12">
        <v>5</v>
      </c>
      <c r="AR25" s="12">
        <v>5.7</v>
      </c>
      <c r="AS25" s="12">
        <v>6.4</v>
      </c>
      <c r="AT25" s="12">
        <v>7</v>
      </c>
      <c r="AU25" s="12">
        <v>7.7</v>
      </c>
      <c r="AV25" s="12">
        <v>8.1</v>
      </c>
      <c r="AW25" s="12">
        <v>9</v>
      </c>
      <c r="AX25" s="12">
        <v>9.7</v>
      </c>
      <c r="AY25" s="12">
        <v>10.9</v>
      </c>
      <c r="AZ25" s="12">
        <v>12.7</v>
      </c>
      <c r="BA25" s="12">
        <v>15</v>
      </c>
      <c r="BB25" s="12">
        <v>17.9</v>
      </c>
      <c r="BC25" s="12">
        <v>18.5</v>
      </c>
      <c r="BD25" s="12">
        <v>19.4</v>
      </c>
      <c r="BE25" s="12">
        <v>21.8</v>
      </c>
      <c r="BF25" s="12">
        <v>23.5</v>
      </c>
      <c r="BG25" s="12">
        <v>23.7</v>
      </c>
      <c r="BH25" s="12">
        <v>24.9</v>
      </c>
      <c r="BI25" s="12">
        <v>25.7</v>
      </c>
      <c r="BJ25" s="12">
        <v>26.9</v>
      </c>
      <c r="BK25" s="12">
        <v>28.3</v>
      </c>
    </row>
    <row r="26" spans="1:63" ht="15.75">
      <c r="A26" s="9" t="s">
        <v>134</v>
      </c>
      <c r="B26" s="25">
        <v>0.1</v>
      </c>
      <c r="C26" s="12">
        <v>0.1</v>
      </c>
      <c r="D26" s="12">
        <v>0.1</v>
      </c>
      <c r="E26" s="12">
        <v>0.1</v>
      </c>
      <c r="F26" s="12">
        <v>0.1</v>
      </c>
      <c r="G26" s="12">
        <v>0.1</v>
      </c>
      <c r="H26" s="12">
        <v>0.1</v>
      </c>
      <c r="I26" s="12">
        <v>0.2</v>
      </c>
      <c r="J26" s="12">
        <v>0.2</v>
      </c>
      <c r="K26" s="12">
        <v>0.1</v>
      </c>
      <c r="L26" s="12">
        <v>0.2</v>
      </c>
      <c r="M26" s="12">
        <v>0.2</v>
      </c>
      <c r="N26" s="12">
        <v>0.3</v>
      </c>
      <c r="O26" s="12">
        <v>0.4</v>
      </c>
      <c r="P26" s="12">
        <v>0.5</v>
      </c>
      <c r="Q26" s="12">
        <v>0.5</v>
      </c>
      <c r="R26" s="12">
        <v>0.5</v>
      </c>
      <c r="S26" s="12">
        <v>0.5</v>
      </c>
      <c r="T26" s="12">
        <v>0.6</v>
      </c>
      <c r="U26" s="12">
        <v>0.7</v>
      </c>
      <c r="V26" s="12">
        <v>0.6</v>
      </c>
      <c r="W26" s="12">
        <v>0.8</v>
      </c>
      <c r="X26" s="12">
        <v>0.9</v>
      </c>
      <c r="Y26" s="12">
        <v>0.8</v>
      </c>
      <c r="Z26" s="12">
        <v>0.8</v>
      </c>
      <c r="AA26" s="12">
        <v>0.8</v>
      </c>
      <c r="AB26" s="12">
        <v>1</v>
      </c>
      <c r="AC26" s="12">
        <v>1</v>
      </c>
      <c r="AD26" s="12">
        <v>1</v>
      </c>
      <c r="AE26" s="12">
        <v>1</v>
      </c>
      <c r="AF26" s="12">
        <v>1.2</v>
      </c>
      <c r="AG26" s="12">
        <v>1.2</v>
      </c>
      <c r="AH26" s="12">
        <v>1.3</v>
      </c>
      <c r="AI26" s="12">
        <v>1.5</v>
      </c>
      <c r="AJ26" s="12">
        <v>1.7</v>
      </c>
      <c r="AK26" s="12">
        <v>1.8</v>
      </c>
      <c r="AL26" s="12">
        <v>2</v>
      </c>
      <c r="AM26" s="12">
        <v>2.2</v>
      </c>
      <c r="AN26" s="12">
        <v>2.6</v>
      </c>
      <c r="AO26" s="12">
        <v>3.3</v>
      </c>
      <c r="AP26" s="12">
        <v>3.6</v>
      </c>
      <c r="AQ26" s="12">
        <v>3.7</v>
      </c>
      <c r="AR26" s="12">
        <v>4.3</v>
      </c>
      <c r="AS26" s="12">
        <v>5.3</v>
      </c>
      <c r="AT26" s="12">
        <v>6</v>
      </c>
      <c r="AU26" s="12">
        <v>6.7</v>
      </c>
      <c r="AV26" s="12">
        <v>7.3</v>
      </c>
      <c r="AW26" s="12">
        <v>9.6</v>
      </c>
      <c r="AX26" s="12">
        <v>11.4</v>
      </c>
      <c r="AY26" s="12">
        <v>12.1</v>
      </c>
      <c r="AZ26" s="12">
        <v>13.6</v>
      </c>
      <c r="BA26" s="12">
        <v>14.5</v>
      </c>
      <c r="BB26" s="12">
        <v>15.4</v>
      </c>
      <c r="BC26" s="12">
        <v>14</v>
      </c>
      <c r="BD26" s="12">
        <v>15.9</v>
      </c>
      <c r="BE26" s="12">
        <v>18.8</v>
      </c>
      <c r="BF26" s="12">
        <v>20.2</v>
      </c>
      <c r="BG26" s="12">
        <v>22.7</v>
      </c>
      <c r="BH26" s="12">
        <v>23.9</v>
      </c>
      <c r="BI26" s="12">
        <v>26</v>
      </c>
      <c r="BJ26" s="12">
        <v>24.2</v>
      </c>
      <c r="BK26" s="12">
        <v>22.5</v>
      </c>
    </row>
    <row r="27" spans="1:63" ht="15.75">
      <c r="A27" s="9" t="s">
        <v>135</v>
      </c>
      <c r="B27" s="25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0.2</v>
      </c>
      <c r="T27" s="12">
        <v>0.2</v>
      </c>
      <c r="U27" s="12">
        <v>0.2</v>
      </c>
      <c r="V27" s="12">
        <v>0.2</v>
      </c>
      <c r="W27" s="12">
        <v>0.2</v>
      </c>
      <c r="X27" s="12">
        <v>0.2</v>
      </c>
      <c r="Y27" s="12">
        <v>0.3</v>
      </c>
      <c r="Z27" s="12">
        <v>0.3</v>
      </c>
      <c r="AA27" s="12">
        <v>0.3</v>
      </c>
      <c r="AB27" s="12">
        <v>0.3</v>
      </c>
      <c r="AC27" s="12">
        <v>0.4</v>
      </c>
      <c r="AD27" s="12">
        <v>0.4</v>
      </c>
      <c r="AE27" s="12">
        <v>0.4</v>
      </c>
      <c r="AF27" s="12">
        <v>0.4</v>
      </c>
      <c r="AG27" s="12">
        <v>0.5</v>
      </c>
      <c r="AH27" s="12">
        <v>0.5</v>
      </c>
      <c r="AI27" s="12">
        <v>0.5</v>
      </c>
      <c r="AJ27" s="12">
        <v>0.6</v>
      </c>
      <c r="AK27" s="12">
        <v>0.7</v>
      </c>
      <c r="AL27" s="12">
        <v>0.8</v>
      </c>
      <c r="AM27" s="12">
        <v>0.8</v>
      </c>
      <c r="AN27" s="12">
        <v>0.9</v>
      </c>
      <c r="AO27" s="12">
        <v>0.9</v>
      </c>
      <c r="AP27" s="12">
        <v>1</v>
      </c>
      <c r="AQ27" s="12">
        <v>1.1</v>
      </c>
      <c r="AR27" s="12">
        <v>1.2</v>
      </c>
      <c r="AS27" s="12">
        <v>1.3</v>
      </c>
      <c r="AT27" s="12">
        <v>1.5</v>
      </c>
      <c r="AU27" s="12">
        <v>1.7</v>
      </c>
      <c r="AV27" s="12">
        <v>1.8</v>
      </c>
      <c r="AW27" s="12">
        <v>2.2</v>
      </c>
      <c r="AX27" s="12">
        <v>2.8</v>
      </c>
      <c r="AY27" s="12">
        <v>3.4</v>
      </c>
      <c r="AZ27" s="12">
        <v>3.9</v>
      </c>
      <c r="BA27" s="12">
        <v>3.6</v>
      </c>
      <c r="BB27" s="12">
        <v>3.9</v>
      </c>
      <c r="BC27" s="12">
        <v>4</v>
      </c>
      <c r="BD27" s="12">
        <v>4.1</v>
      </c>
      <c r="BE27" s="12">
        <v>4.7</v>
      </c>
      <c r="BF27" s="12">
        <v>4.9</v>
      </c>
      <c r="BG27" s="12">
        <v>6</v>
      </c>
      <c r="BH27" s="12">
        <v>7.2</v>
      </c>
      <c r="BI27" s="12">
        <v>8.4</v>
      </c>
      <c r="BJ27" s="12">
        <v>9</v>
      </c>
      <c r="BK27" s="12">
        <v>10</v>
      </c>
    </row>
    <row r="28" spans="1:63" ht="15.75">
      <c r="A28" s="9" t="s">
        <v>136</v>
      </c>
      <c r="B28" s="25">
        <v>0.1</v>
      </c>
      <c r="C28" s="12">
        <v>0.1</v>
      </c>
      <c r="D28" s="12">
        <v>0.1</v>
      </c>
      <c r="E28" s="12">
        <v>0.1</v>
      </c>
      <c r="F28" s="12">
        <v>0.1</v>
      </c>
      <c r="G28" s="12">
        <v>0.1</v>
      </c>
      <c r="H28" s="12">
        <v>0.1</v>
      </c>
      <c r="I28" s="12">
        <v>0.1</v>
      </c>
      <c r="J28" s="12">
        <v>0.1</v>
      </c>
      <c r="K28" s="12">
        <v>0.1</v>
      </c>
      <c r="L28" s="12">
        <v>0.1</v>
      </c>
      <c r="M28" s="12">
        <v>0.1</v>
      </c>
      <c r="N28" s="12">
        <v>0.1</v>
      </c>
      <c r="O28" s="12">
        <v>0.1</v>
      </c>
      <c r="P28" s="12">
        <v>0.1</v>
      </c>
      <c r="Q28" s="12">
        <v>0.1</v>
      </c>
      <c r="R28" s="12">
        <v>0.1</v>
      </c>
      <c r="S28" s="12">
        <v>0.4</v>
      </c>
      <c r="T28" s="12">
        <v>0.4</v>
      </c>
      <c r="U28" s="12">
        <v>0.5</v>
      </c>
      <c r="V28" s="12">
        <v>0.5</v>
      </c>
      <c r="W28" s="12">
        <v>0.5</v>
      </c>
      <c r="X28" s="12">
        <v>0.6</v>
      </c>
      <c r="Y28" s="12">
        <v>0.7</v>
      </c>
      <c r="Z28" s="12">
        <v>0.7</v>
      </c>
      <c r="AA28" s="12">
        <v>0.8</v>
      </c>
      <c r="AB28" s="12">
        <v>0.9</v>
      </c>
      <c r="AC28" s="12">
        <v>1</v>
      </c>
      <c r="AD28" s="12">
        <v>1.1</v>
      </c>
      <c r="AE28" s="12">
        <v>1.1</v>
      </c>
      <c r="AF28" s="12">
        <v>1.1</v>
      </c>
      <c r="AG28" s="12">
        <v>1.3</v>
      </c>
      <c r="AH28" s="12">
        <v>1.4</v>
      </c>
      <c r="AI28" s="12">
        <v>1.5</v>
      </c>
      <c r="AJ28" s="12">
        <v>1.6</v>
      </c>
      <c r="AK28" s="12">
        <v>1.9</v>
      </c>
      <c r="AL28" s="12">
        <v>2.2</v>
      </c>
      <c r="AM28" s="12">
        <v>2.6</v>
      </c>
      <c r="AN28" s="12">
        <v>3</v>
      </c>
      <c r="AO28" s="12">
        <v>3.5</v>
      </c>
      <c r="AP28" s="12">
        <v>4.3</v>
      </c>
      <c r="AQ28" s="12">
        <v>5.2</v>
      </c>
      <c r="AR28" s="12">
        <v>5.5</v>
      </c>
      <c r="AS28" s="12">
        <v>5.9</v>
      </c>
      <c r="AT28" s="12">
        <v>7.8</v>
      </c>
      <c r="AU28" s="12">
        <v>10.2</v>
      </c>
      <c r="AV28" s="12">
        <v>11.2</v>
      </c>
      <c r="AW28" s="12">
        <v>10.4</v>
      </c>
      <c r="AX28" s="12">
        <v>11.7</v>
      </c>
      <c r="AY28" s="12">
        <v>14.7</v>
      </c>
      <c r="AZ28" s="12">
        <v>20.1</v>
      </c>
      <c r="BA28" s="12">
        <v>26.3</v>
      </c>
      <c r="BB28" s="12">
        <v>32</v>
      </c>
      <c r="BC28" s="12">
        <v>36.7</v>
      </c>
      <c r="BD28" s="12">
        <v>41.4</v>
      </c>
      <c r="BE28" s="12">
        <v>47.7</v>
      </c>
      <c r="BF28" s="12">
        <v>54.9</v>
      </c>
      <c r="BG28" s="12">
        <v>58.4</v>
      </c>
      <c r="BH28" s="12">
        <v>58.1</v>
      </c>
      <c r="BI28" s="12">
        <v>60.5</v>
      </c>
      <c r="BJ28" s="12">
        <v>65.7</v>
      </c>
      <c r="BK28" s="12">
        <v>68.4</v>
      </c>
    </row>
    <row r="29" spans="1:63" ht="15.75">
      <c r="A29" s="9" t="s">
        <v>137</v>
      </c>
      <c r="B29" s="2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0.3</v>
      </c>
      <c r="T29" s="12">
        <v>0.3</v>
      </c>
      <c r="U29" s="12">
        <v>0.3</v>
      </c>
      <c r="V29" s="12">
        <v>0.3</v>
      </c>
      <c r="W29" s="12">
        <v>0.3</v>
      </c>
      <c r="X29" s="12">
        <v>0.4</v>
      </c>
      <c r="Y29" s="12">
        <v>0.4</v>
      </c>
      <c r="Z29" s="12">
        <v>0.5</v>
      </c>
      <c r="AA29" s="12">
        <v>0.5</v>
      </c>
      <c r="AB29" s="12">
        <v>0.6</v>
      </c>
      <c r="AC29" s="12">
        <v>0.7</v>
      </c>
      <c r="AD29" s="12">
        <v>0.7</v>
      </c>
      <c r="AE29" s="12">
        <v>0.8</v>
      </c>
      <c r="AF29" s="12">
        <v>0.9</v>
      </c>
      <c r="AG29" s="12">
        <v>1</v>
      </c>
      <c r="AH29" s="12">
        <v>1.1</v>
      </c>
      <c r="AI29" s="12">
        <v>1.1</v>
      </c>
      <c r="AJ29" s="12">
        <v>1.2</v>
      </c>
      <c r="AK29" s="12">
        <v>1.5</v>
      </c>
      <c r="AL29" s="12">
        <v>1.8</v>
      </c>
      <c r="AM29" s="12">
        <v>2.1</v>
      </c>
      <c r="AN29" s="12">
        <v>2.4</v>
      </c>
      <c r="AO29" s="12">
        <v>2.8</v>
      </c>
      <c r="AP29" s="12">
        <v>3.6</v>
      </c>
      <c r="AQ29" s="12">
        <v>4.3</v>
      </c>
      <c r="AR29" s="12">
        <v>4.6</v>
      </c>
      <c r="AS29" s="12">
        <v>4.9</v>
      </c>
      <c r="AT29" s="12">
        <v>6.6</v>
      </c>
      <c r="AU29" s="12">
        <v>8.9</v>
      </c>
      <c r="AV29" s="12">
        <v>9.8</v>
      </c>
      <c r="AW29" s="12">
        <v>9</v>
      </c>
      <c r="AX29" s="12">
        <v>10.4</v>
      </c>
      <c r="AY29" s="12">
        <v>13.3</v>
      </c>
      <c r="AZ29" s="12">
        <v>18.1</v>
      </c>
      <c r="BA29" s="12">
        <v>23.1</v>
      </c>
      <c r="BB29" s="12">
        <v>28.5</v>
      </c>
      <c r="BC29" s="12">
        <v>33.1</v>
      </c>
      <c r="BD29" s="12">
        <v>37</v>
      </c>
      <c r="BE29" s="12">
        <v>42.6</v>
      </c>
      <c r="BF29" s="12">
        <v>49.4</v>
      </c>
      <c r="BG29" s="12">
        <v>52</v>
      </c>
      <c r="BH29" s="12">
        <v>52.6</v>
      </c>
      <c r="BI29" s="12">
        <v>55.9</v>
      </c>
      <c r="BJ29" s="12">
        <v>61.4</v>
      </c>
      <c r="BK29" s="12">
        <v>64.1</v>
      </c>
    </row>
    <row r="30" spans="1:63" ht="15.75">
      <c r="A30" s="9" t="s">
        <v>138</v>
      </c>
      <c r="B30" s="2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0.1</v>
      </c>
      <c r="AZ30" s="12">
        <v>0.1</v>
      </c>
      <c r="BA30" s="12">
        <v>0.1</v>
      </c>
      <c r="BB30" s="12">
        <v>0.1</v>
      </c>
      <c r="BC30" s="12">
        <v>0.2</v>
      </c>
      <c r="BD30" s="12">
        <v>0.2</v>
      </c>
      <c r="BE30" s="12">
        <v>0.2</v>
      </c>
      <c r="BF30" s="12">
        <v>0.2</v>
      </c>
      <c r="BG30" s="12">
        <v>0.2</v>
      </c>
      <c r="BH30" s="12">
        <v>0.2</v>
      </c>
      <c r="BI30" s="12">
        <v>0.2</v>
      </c>
      <c r="BJ30" s="12">
        <v>0.2</v>
      </c>
      <c r="BK30" s="12">
        <v>0.2</v>
      </c>
    </row>
    <row r="31" spans="1:63" ht="15.75">
      <c r="A31" s="9" t="s">
        <v>139</v>
      </c>
      <c r="B31" s="25">
        <v>0.1</v>
      </c>
      <c r="C31" s="12">
        <v>0.1</v>
      </c>
      <c r="D31" s="12">
        <v>0.1</v>
      </c>
      <c r="E31" s="12">
        <v>0.1</v>
      </c>
      <c r="F31" s="12">
        <v>0.1</v>
      </c>
      <c r="G31" s="12">
        <v>0.1</v>
      </c>
      <c r="H31" s="12">
        <v>0.1</v>
      </c>
      <c r="I31" s="12">
        <v>0.1</v>
      </c>
      <c r="J31" s="12">
        <v>0.1</v>
      </c>
      <c r="K31" s="12">
        <v>0.1</v>
      </c>
      <c r="L31" s="12">
        <v>0.1</v>
      </c>
      <c r="M31" s="12">
        <v>0.1</v>
      </c>
      <c r="N31" s="12">
        <v>0.1</v>
      </c>
      <c r="O31" s="12">
        <v>0.1</v>
      </c>
      <c r="P31" s="12">
        <v>0.1</v>
      </c>
      <c r="Q31" s="12">
        <v>0.1</v>
      </c>
      <c r="R31" s="12">
        <v>0.1</v>
      </c>
      <c r="S31" s="12">
        <v>0.1</v>
      </c>
      <c r="T31" s="12">
        <v>0.1</v>
      </c>
      <c r="U31" s="12">
        <v>0.2</v>
      </c>
      <c r="V31" s="12">
        <v>0.2</v>
      </c>
      <c r="W31" s="12">
        <v>0.2</v>
      </c>
      <c r="X31" s="12">
        <v>0.2</v>
      </c>
      <c r="Y31" s="12">
        <v>0.2</v>
      </c>
      <c r="Z31" s="12">
        <v>0.3</v>
      </c>
      <c r="AA31" s="12">
        <v>0.3</v>
      </c>
      <c r="AB31" s="12">
        <v>0.3</v>
      </c>
      <c r="AC31" s="12">
        <v>0.3</v>
      </c>
      <c r="AD31" s="12">
        <v>0.3</v>
      </c>
      <c r="AE31" s="12">
        <v>0.4</v>
      </c>
      <c r="AF31" s="12">
        <v>0.3</v>
      </c>
      <c r="AG31" s="12">
        <v>0.3</v>
      </c>
      <c r="AH31" s="12">
        <v>0.4</v>
      </c>
      <c r="AI31" s="12">
        <v>0.4</v>
      </c>
      <c r="AJ31" s="12">
        <v>0.4</v>
      </c>
      <c r="AK31" s="12">
        <v>0.4</v>
      </c>
      <c r="AL31" s="12">
        <v>0.4</v>
      </c>
      <c r="AM31" s="12">
        <v>0.5</v>
      </c>
      <c r="AN31" s="12">
        <v>0.6</v>
      </c>
      <c r="AO31" s="12">
        <v>0.7</v>
      </c>
      <c r="AP31" s="12">
        <v>0.8</v>
      </c>
      <c r="AQ31" s="12">
        <v>0.8</v>
      </c>
      <c r="AR31" s="12">
        <v>0.9</v>
      </c>
      <c r="AS31" s="12">
        <v>1</v>
      </c>
      <c r="AT31" s="12">
        <v>1.1</v>
      </c>
      <c r="AU31" s="12">
        <v>1.3</v>
      </c>
      <c r="AV31" s="12">
        <v>1.3</v>
      </c>
      <c r="AW31" s="12">
        <v>1.3</v>
      </c>
      <c r="AX31" s="12">
        <v>1.3</v>
      </c>
      <c r="AY31" s="12">
        <v>1.3</v>
      </c>
      <c r="AZ31" s="12">
        <v>1.9</v>
      </c>
      <c r="BA31" s="12">
        <v>3.1</v>
      </c>
      <c r="BB31" s="12">
        <v>3.3</v>
      </c>
      <c r="BC31" s="12">
        <v>3.5</v>
      </c>
      <c r="BD31" s="12">
        <v>4.3</v>
      </c>
      <c r="BE31" s="12">
        <v>4.9</v>
      </c>
      <c r="BF31" s="12">
        <v>5.4</v>
      </c>
      <c r="BG31" s="12">
        <v>6.2</v>
      </c>
      <c r="BH31" s="12">
        <v>5.3</v>
      </c>
      <c r="BI31" s="12">
        <v>4.4</v>
      </c>
      <c r="BJ31" s="12">
        <v>4.1</v>
      </c>
      <c r="BK31" s="12">
        <v>4.2</v>
      </c>
    </row>
    <row r="32" spans="1:63" ht="15.75">
      <c r="A32" s="9" t="s">
        <v>140</v>
      </c>
      <c r="B32" s="25">
        <v>0.5</v>
      </c>
      <c r="C32" s="12">
        <v>0.5</v>
      </c>
      <c r="D32" s="12">
        <v>0.6</v>
      </c>
      <c r="E32" s="12">
        <v>0.4</v>
      </c>
      <c r="F32" s="12">
        <v>0.7</v>
      </c>
      <c r="G32" s="12">
        <v>1.8</v>
      </c>
      <c r="H32" s="12">
        <v>1.9</v>
      </c>
      <c r="I32" s="12">
        <v>0.9</v>
      </c>
      <c r="J32" s="12">
        <v>0.9</v>
      </c>
      <c r="K32" s="12">
        <v>0.9</v>
      </c>
      <c r="L32" s="12">
        <v>1.1</v>
      </c>
      <c r="M32" s="12">
        <v>0.9</v>
      </c>
      <c r="N32" s="12">
        <v>0.8</v>
      </c>
      <c r="O32" s="12">
        <v>1</v>
      </c>
      <c r="P32" s="12">
        <v>1.1</v>
      </c>
      <c r="Q32" s="12">
        <v>1.1</v>
      </c>
      <c r="R32" s="12">
        <v>1</v>
      </c>
      <c r="S32" s="12">
        <v>1.2</v>
      </c>
      <c r="T32" s="12">
        <v>1.8</v>
      </c>
      <c r="U32" s="12">
        <v>2</v>
      </c>
      <c r="V32" s="12">
        <v>2.2</v>
      </c>
      <c r="W32" s="12">
        <v>2.3</v>
      </c>
      <c r="X32" s="12">
        <v>2.5</v>
      </c>
      <c r="Y32" s="12">
        <v>2.6</v>
      </c>
      <c r="Z32" s="12">
        <v>2.8</v>
      </c>
      <c r="AA32" s="12">
        <v>2.9</v>
      </c>
      <c r="AB32" s="12">
        <v>3</v>
      </c>
      <c r="AC32" s="12">
        <v>3.2</v>
      </c>
      <c r="AD32" s="12">
        <v>3.6</v>
      </c>
      <c r="AE32" s="12">
        <v>4.1</v>
      </c>
      <c r="AF32" s="12">
        <v>4.2</v>
      </c>
      <c r="AG32" s="12">
        <v>4.5</v>
      </c>
      <c r="AH32" s="12">
        <v>5.2</v>
      </c>
      <c r="AI32" s="12">
        <v>5.8</v>
      </c>
      <c r="AJ32" s="12">
        <v>6.4</v>
      </c>
      <c r="AK32" s="12">
        <v>7.3</v>
      </c>
      <c r="AL32" s="12">
        <v>8</v>
      </c>
      <c r="AM32" s="12">
        <v>11.1</v>
      </c>
      <c r="AN32" s="12">
        <v>13.1</v>
      </c>
      <c r="AO32" s="12">
        <v>14.2</v>
      </c>
      <c r="AP32" s="12">
        <v>16.2</v>
      </c>
      <c r="AQ32" s="12">
        <v>21.1</v>
      </c>
      <c r="AR32" s="12">
        <v>25.2</v>
      </c>
      <c r="AS32" s="12">
        <v>34</v>
      </c>
      <c r="AT32" s="12">
        <v>37.3</v>
      </c>
      <c r="AU32" s="12">
        <v>39.3</v>
      </c>
      <c r="AV32" s="12">
        <v>48.7</v>
      </c>
      <c r="AW32" s="12">
        <v>55</v>
      </c>
      <c r="AX32" s="12">
        <v>61.4</v>
      </c>
      <c r="AY32" s="12">
        <v>71.1</v>
      </c>
      <c r="AZ32" s="12">
        <v>72.7</v>
      </c>
      <c r="BA32" s="12">
        <v>79.5</v>
      </c>
      <c r="BB32" s="12">
        <v>81</v>
      </c>
      <c r="BC32" s="12">
        <v>79.1</v>
      </c>
      <c r="BD32" s="12">
        <v>82.4</v>
      </c>
      <c r="BE32" s="12">
        <v>89</v>
      </c>
      <c r="BF32" s="12">
        <v>94.5</v>
      </c>
      <c r="BG32" s="12">
        <v>105</v>
      </c>
      <c r="BH32" s="12">
        <v>100</v>
      </c>
      <c r="BI32" s="12">
        <v>109</v>
      </c>
      <c r="BJ32" s="12">
        <v>118.1</v>
      </c>
      <c r="BK32" s="12">
        <v>133.5</v>
      </c>
    </row>
    <row r="33" spans="1:63" ht="15.75">
      <c r="A33" s="9" t="s">
        <v>141</v>
      </c>
      <c r="B33" s="25">
        <v>0.1</v>
      </c>
      <c r="C33" s="12">
        <v>0.1</v>
      </c>
      <c r="D33" s="12">
        <v>0.3</v>
      </c>
      <c r="E33" s="12">
        <v>0.1</v>
      </c>
      <c r="F33" s="12">
        <v>0.5</v>
      </c>
      <c r="G33" s="12">
        <v>1.6</v>
      </c>
      <c r="H33" s="12">
        <v>1.7</v>
      </c>
      <c r="I33" s="12">
        <v>0.7</v>
      </c>
      <c r="J33" s="12">
        <v>0.7</v>
      </c>
      <c r="K33" s="12">
        <v>0.7</v>
      </c>
      <c r="L33" s="12">
        <v>0.9</v>
      </c>
      <c r="M33" s="12">
        <v>0.7</v>
      </c>
      <c r="N33" s="12">
        <v>0.6</v>
      </c>
      <c r="O33" s="12">
        <v>0.8</v>
      </c>
      <c r="P33" s="12">
        <v>0.9</v>
      </c>
      <c r="Q33" s="12">
        <v>0.9</v>
      </c>
      <c r="R33" s="12">
        <v>0.8</v>
      </c>
      <c r="S33" s="12">
        <v>1</v>
      </c>
      <c r="T33" s="12">
        <v>1.6</v>
      </c>
      <c r="U33" s="12">
        <v>1.7</v>
      </c>
      <c r="V33" s="12">
        <v>1.9</v>
      </c>
      <c r="W33" s="12">
        <v>1.9</v>
      </c>
      <c r="X33" s="12">
        <v>2</v>
      </c>
      <c r="Y33" s="12">
        <v>2.2</v>
      </c>
      <c r="Z33" s="12">
        <v>2.3</v>
      </c>
      <c r="AA33" s="12">
        <v>2.3</v>
      </c>
      <c r="AB33" s="12">
        <v>2.4</v>
      </c>
      <c r="AC33" s="12">
        <v>2.5</v>
      </c>
      <c r="AD33" s="12">
        <v>2.9</v>
      </c>
      <c r="AE33" s="12">
        <v>3.3</v>
      </c>
      <c r="AF33" s="12">
        <v>3.8</v>
      </c>
      <c r="AG33" s="12">
        <v>4</v>
      </c>
      <c r="AH33" s="12">
        <v>4.5</v>
      </c>
      <c r="AI33" s="12">
        <v>5</v>
      </c>
      <c r="AJ33" s="12">
        <v>5.6</v>
      </c>
      <c r="AK33" s="12">
        <v>6.5</v>
      </c>
      <c r="AL33" s="12">
        <v>7.2</v>
      </c>
      <c r="AM33" s="12">
        <v>10.1</v>
      </c>
      <c r="AN33" s="12">
        <v>11.7</v>
      </c>
      <c r="AO33" s="12">
        <v>12.7</v>
      </c>
      <c r="AP33" s="12">
        <v>14.6</v>
      </c>
      <c r="AQ33" s="12">
        <v>19.3</v>
      </c>
      <c r="AR33" s="12">
        <v>23.2</v>
      </c>
      <c r="AS33" s="12">
        <v>31.7</v>
      </c>
      <c r="AT33" s="12">
        <v>34.8</v>
      </c>
      <c r="AU33" s="12">
        <v>36.3</v>
      </c>
      <c r="AV33" s="12">
        <v>45.1</v>
      </c>
      <c r="AW33" s="12">
        <v>50.7</v>
      </c>
      <c r="AX33" s="12">
        <v>56.6</v>
      </c>
      <c r="AY33" s="12">
        <v>65.5</v>
      </c>
      <c r="AZ33" s="12">
        <v>66.3</v>
      </c>
      <c r="BA33" s="12">
        <v>72.3</v>
      </c>
      <c r="BB33" s="12">
        <v>72.5</v>
      </c>
      <c r="BC33" s="12">
        <v>69.5</v>
      </c>
      <c r="BD33" s="12">
        <v>71.6</v>
      </c>
      <c r="BE33" s="12">
        <v>76.7</v>
      </c>
      <c r="BF33" s="12">
        <v>80.9</v>
      </c>
      <c r="BG33" s="12">
        <v>87.6</v>
      </c>
      <c r="BH33" s="12">
        <v>83.9</v>
      </c>
      <c r="BI33" s="12">
        <v>91.6</v>
      </c>
      <c r="BJ33" s="12">
        <v>98.3</v>
      </c>
      <c r="BK33" s="12">
        <v>111.4</v>
      </c>
    </row>
    <row r="34" spans="1:63" ht="15.75">
      <c r="A34" s="9" t="s">
        <v>142</v>
      </c>
      <c r="B34" s="25">
        <v>0.1</v>
      </c>
      <c r="C34" s="12">
        <v>0.1</v>
      </c>
      <c r="D34" s="12">
        <v>0.1</v>
      </c>
      <c r="E34" s="12">
        <v>0.1</v>
      </c>
      <c r="F34" s="12">
        <v>0.1</v>
      </c>
      <c r="G34" s="12">
        <v>0.1</v>
      </c>
      <c r="H34" s="12">
        <v>0.1</v>
      </c>
      <c r="I34" s="12">
        <v>0.1</v>
      </c>
      <c r="J34" s="12">
        <v>0.1</v>
      </c>
      <c r="K34" s="12">
        <v>0.1</v>
      </c>
      <c r="L34" s="12">
        <v>0.1</v>
      </c>
      <c r="M34" s="12">
        <v>0.1</v>
      </c>
      <c r="N34" s="12">
        <v>0.1</v>
      </c>
      <c r="O34" s="12">
        <v>0.1</v>
      </c>
      <c r="P34" s="12">
        <v>0.1</v>
      </c>
      <c r="Q34" s="12">
        <v>0.1</v>
      </c>
      <c r="R34" s="12">
        <v>0.1</v>
      </c>
      <c r="S34" s="12">
        <v>0.1</v>
      </c>
      <c r="T34" s="12">
        <v>0.1</v>
      </c>
      <c r="U34" s="12">
        <v>0.1</v>
      </c>
      <c r="V34" s="12">
        <v>0.1</v>
      </c>
      <c r="W34" s="12">
        <v>0.1</v>
      </c>
      <c r="X34" s="12">
        <v>0.1</v>
      </c>
      <c r="Y34" s="12">
        <v>0.1</v>
      </c>
      <c r="Z34" s="12">
        <v>0.1</v>
      </c>
      <c r="AA34" s="12">
        <v>0.2</v>
      </c>
      <c r="AB34" s="12">
        <v>0.2</v>
      </c>
      <c r="AC34" s="12">
        <v>0.2</v>
      </c>
      <c r="AD34" s="12">
        <v>0.2</v>
      </c>
      <c r="AE34" s="12">
        <v>0.2</v>
      </c>
      <c r="AF34" s="12">
        <v>0.1</v>
      </c>
      <c r="AG34" s="12">
        <v>0.2</v>
      </c>
      <c r="AH34" s="12">
        <v>0.2</v>
      </c>
      <c r="AI34" s="12">
        <v>0.2</v>
      </c>
      <c r="AJ34" s="12">
        <v>0.3</v>
      </c>
      <c r="AK34" s="12">
        <v>0.3</v>
      </c>
      <c r="AL34" s="12">
        <v>0.3</v>
      </c>
      <c r="AM34" s="12">
        <v>0.3</v>
      </c>
      <c r="AN34" s="12">
        <v>0.5</v>
      </c>
      <c r="AO34" s="12">
        <v>0.5</v>
      </c>
      <c r="AP34" s="12">
        <v>0.5</v>
      </c>
      <c r="AQ34" s="12">
        <v>0.6</v>
      </c>
      <c r="AR34" s="12">
        <v>0.6</v>
      </c>
      <c r="AS34" s="12">
        <v>0.7</v>
      </c>
      <c r="AT34" s="12">
        <v>0.9</v>
      </c>
      <c r="AU34" s="12">
        <v>1.1</v>
      </c>
      <c r="AV34" s="12">
        <v>1.2</v>
      </c>
      <c r="AW34" s="12">
        <v>1.4</v>
      </c>
      <c r="AX34" s="12">
        <v>1.6</v>
      </c>
      <c r="AY34" s="12">
        <v>1.9</v>
      </c>
      <c r="AZ34" s="12">
        <v>2.2</v>
      </c>
      <c r="BA34" s="12">
        <v>2.5</v>
      </c>
      <c r="BB34" s="12">
        <v>2.9</v>
      </c>
      <c r="BC34" s="12">
        <v>3.2</v>
      </c>
      <c r="BD34" s="12">
        <v>3.6</v>
      </c>
      <c r="BE34" s="12">
        <v>4.2</v>
      </c>
      <c r="BF34" s="12">
        <v>4.4</v>
      </c>
      <c r="BG34" s="12">
        <v>6.7</v>
      </c>
      <c r="BH34" s="12">
        <v>4.9</v>
      </c>
      <c r="BI34" s="12">
        <v>5.4</v>
      </c>
      <c r="BJ34" s="12">
        <v>6.4</v>
      </c>
      <c r="BK34" s="12">
        <v>7.1</v>
      </c>
    </row>
    <row r="35" spans="1:63" ht="15.75">
      <c r="A35" s="9" t="s">
        <v>143</v>
      </c>
      <c r="B35" s="25">
        <v>0.3</v>
      </c>
      <c r="C35" s="12">
        <v>0.3</v>
      </c>
      <c r="D35" s="12">
        <v>0.2</v>
      </c>
      <c r="E35" s="12">
        <v>0.2</v>
      </c>
      <c r="F35" s="12">
        <v>0.1</v>
      </c>
      <c r="G35" s="12">
        <v>0.1</v>
      </c>
      <c r="H35" s="12">
        <v>0.1</v>
      </c>
      <c r="I35" s="12">
        <v>0.1</v>
      </c>
      <c r="J35" s="12">
        <v>0.1</v>
      </c>
      <c r="K35" s="12">
        <v>0.1</v>
      </c>
      <c r="L35" s="12">
        <v>0.1</v>
      </c>
      <c r="M35" s="12">
        <v>0.1</v>
      </c>
      <c r="N35" s="12">
        <v>0.1</v>
      </c>
      <c r="O35" s="12">
        <v>0.1</v>
      </c>
      <c r="P35" s="12">
        <v>0.1</v>
      </c>
      <c r="Q35" s="12">
        <v>0.1</v>
      </c>
      <c r="R35" s="12">
        <v>0.2</v>
      </c>
      <c r="S35" s="12">
        <v>0.2</v>
      </c>
      <c r="T35" s="12">
        <v>0.2</v>
      </c>
      <c r="U35" s="12">
        <v>0.2</v>
      </c>
      <c r="V35" s="12">
        <v>0.3</v>
      </c>
      <c r="W35" s="12">
        <v>0.3</v>
      </c>
      <c r="X35" s="12">
        <v>0.3</v>
      </c>
      <c r="Y35" s="12">
        <v>0.3</v>
      </c>
      <c r="Z35" s="12">
        <v>0.3</v>
      </c>
      <c r="AA35" s="12">
        <v>0.4</v>
      </c>
      <c r="AB35" s="12">
        <v>0.4</v>
      </c>
      <c r="AC35" s="12">
        <v>0.4</v>
      </c>
      <c r="AD35" s="12">
        <v>0.5</v>
      </c>
      <c r="AE35" s="12">
        <v>0.5</v>
      </c>
      <c r="AF35" s="12">
        <v>0.3</v>
      </c>
      <c r="AG35" s="12">
        <v>0.3</v>
      </c>
      <c r="AH35" s="12">
        <v>0.4</v>
      </c>
      <c r="AI35" s="12">
        <v>0.5</v>
      </c>
      <c r="AJ35" s="12">
        <v>0.5</v>
      </c>
      <c r="AK35" s="12">
        <v>0.5</v>
      </c>
      <c r="AL35" s="12">
        <v>0.5</v>
      </c>
      <c r="AM35" s="12">
        <v>0.7</v>
      </c>
      <c r="AN35" s="12">
        <v>0.9</v>
      </c>
      <c r="AO35" s="12">
        <v>1</v>
      </c>
      <c r="AP35" s="12">
        <v>1.1</v>
      </c>
      <c r="AQ35" s="12">
        <v>1.2</v>
      </c>
      <c r="AR35" s="12">
        <v>1.4</v>
      </c>
      <c r="AS35" s="12">
        <v>1.7</v>
      </c>
      <c r="AT35" s="12">
        <v>1.7</v>
      </c>
      <c r="AU35" s="12">
        <v>2</v>
      </c>
      <c r="AV35" s="12">
        <v>2.4</v>
      </c>
      <c r="AW35" s="12">
        <v>2.9</v>
      </c>
      <c r="AX35" s="12">
        <v>3.3</v>
      </c>
      <c r="AY35" s="12">
        <v>3.7</v>
      </c>
      <c r="AZ35" s="12">
        <v>4.1</v>
      </c>
      <c r="BA35" s="12">
        <v>4.7</v>
      </c>
      <c r="BB35" s="12">
        <v>5.7</v>
      </c>
      <c r="BC35" s="12">
        <v>6.4</v>
      </c>
      <c r="BD35" s="12">
        <v>7.2</v>
      </c>
      <c r="BE35" s="12">
        <v>8.1</v>
      </c>
      <c r="BF35" s="12">
        <v>9.2</v>
      </c>
      <c r="BG35" s="12">
        <v>10.6</v>
      </c>
      <c r="BH35" s="12">
        <v>11.2</v>
      </c>
      <c r="BI35" s="12">
        <v>12</v>
      </c>
      <c r="BJ35" s="12">
        <v>13.4</v>
      </c>
      <c r="BK35" s="12">
        <v>14.9</v>
      </c>
    </row>
    <row r="36" spans="1:63" ht="15.75">
      <c r="A36" s="9" t="s">
        <v>144</v>
      </c>
      <c r="B36" s="25">
        <v>0.1</v>
      </c>
      <c r="C36" s="12">
        <v>0.1</v>
      </c>
      <c r="D36" s="12">
        <v>0.1</v>
      </c>
      <c r="E36" s="12">
        <v>0.1</v>
      </c>
      <c r="F36" s="12">
        <v>0.1</v>
      </c>
      <c r="G36" s="12">
        <v>0.1</v>
      </c>
      <c r="H36" s="12">
        <v>0.2</v>
      </c>
      <c r="I36" s="12">
        <v>0.2</v>
      </c>
      <c r="J36" s="12">
        <v>0.2</v>
      </c>
      <c r="K36" s="12">
        <v>0.2</v>
      </c>
      <c r="L36" s="12">
        <v>0.2</v>
      </c>
      <c r="M36" s="12">
        <v>0.3</v>
      </c>
      <c r="N36" s="12">
        <v>0.3</v>
      </c>
      <c r="O36" s="12">
        <v>0.3</v>
      </c>
      <c r="P36" s="12">
        <v>0.4</v>
      </c>
      <c r="Q36" s="12">
        <v>0.4</v>
      </c>
      <c r="R36" s="12">
        <v>0.5</v>
      </c>
      <c r="S36" s="12">
        <v>0.4</v>
      </c>
      <c r="T36" s="12">
        <v>0.4</v>
      </c>
      <c r="U36" s="12">
        <v>0.3</v>
      </c>
      <c r="V36" s="12">
        <v>0.4</v>
      </c>
      <c r="W36" s="12">
        <v>0.4</v>
      </c>
      <c r="X36" s="12">
        <v>0.5</v>
      </c>
      <c r="Y36" s="12">
        <v>0.5</v>
      </c>
      <c r="Z36" s="12">
        <v>0.6</v>
      </c>
      <c r="AA36" s="12">
        <v>0.7</v>
      </c>
      <c r="AB36" s="12">
        <v>0.8</v>
      </c>
      <c r="AC36" s="12">
        <v>0.9</v>
      </c>
      <c r="AD36" s="12">
        <v>0.9</v>
      </c>
      <c r="AE36" s="12">
        <v>0.9</v>
      </c>
      <c r="AF36" s="12">
        <v>1.1</v>
      </c>
      <c r="AG36" s="12">
        <v>1.2</v>
      </c>
      <c r="AH36" s="12">
        <v>1.3</v>
      </c>
      <c r="AI36" s="12">
        <v>1.4</v>
      </c>
      <c r="AJ36" s="12">
        <v>1.6</v>
      </c>
      <c r="AK36" s="12">
        <v>1.6</v>
      </c>
      <c r="AL36" s="12">
        <v>1.7</v>
      </c>
      <c r="AM36" s="12">
        <v>1.6</v>
      </c>
      <c r="AN36" s="12">
        <v>1.5</v>
      </c>
      <c r="AO36" s="12">
        <v>1.5</v>
      </c>
      <c r="AP36" s="12">
        <v>1.5</v>
      </c>
      <c r="AQ36" s="12">
        <v>1.5</v>
      </c>
      <c r="AR36" s="12">
        <v>1.4</v>
      </c>
      <c r="AS36" s="12">
        <v>1.6</v>
      </c>
      <c r="AT36" s="12">
        <v>1.5</v>
      </c>
      <c r="AU36" s="12">
        <v>0.9</v>
      </c>
      <c r="AV36" s="12">
        <v>0.4</v>
      </c>
      <c r="AW36" s="12">
        <v>0.4</v>
      </c>
      <c r="AX36" s="12">
        <v>0.3</v>
      </c>
      <c r="AY36" s="12">
        <v>0.3</v>
      </c>
      <c r="AZ36" s="12">
        <v>-0.3</v>
      </c>
      <c r="BA36" s="12">
        <v>-1.2</v>
      </c>
      <c r="BB36" s="12">
        <v>-2.4</v>
      </c>
      <c r="BC36" s="12">
        <v>-1.6</v>
      </c>
      <c r="BD36" s="12">
        <v>-0.2</v>
      </c>
      <c r="BE36" s="12">
        <v>1.5</v>
      </c>
      <c r="BF36" s="12">
        <v>3.2</v>
      </c>
      <c r="BG36" s="12">
        <v>2.8</v>
      </c>
      <c r="BH36" s="12">
        <v>3.1</v>
      </c>
      <c r="BI36" s="12">
        <v>4.8</v>
      </c>
      <c r="BJ36" s="12">
        <v>6.5</v>
      </c>
      <c r="BK36" s="12">
        <v>6.7</v>
      </c>
    </row>
    <row r="37" spans="1:63" ht="16.5">
      <c r="A37" s="8" t="s">
        <v>145</v>
      </c>
      <c r="B37" s="24">
        <v>5.6</v>
      </c>
      <c r="C37" s="14">
        <v>5.9</v>
      </c>
      <c r="D37" s="14">
        <v>6.2</v>
      </c>
      <c r="E37" s="14">
        <v>6.1</v>
      </c>
      <c r="F37" s="14">
        <v>6.3</v>
      </c>
      <c r="G37" s="14">
        <v>6.9</v>
      </c>
      <c r="H37" s="14">
        <v>7.5</v>
      </c>
      <c r="I37" s="14">
        <v>5.9</v>
      </c>
      <c r="J37" s="14">
        <v>6.6</v>
      </c>
      <c r="K37" s="14">
        <v>6.7</v>
      </c>
      <c r="L37" s="14">
        <v>7</v>
      </c>
      <c r="M37" s="14">
        <v>7.4</v>
      </c>
      <c r="N37" s="14">
        <v>7.9</v>
      </c>
      <c r="O37" s="14">
        <v>8.5</v>
      </c>
      <c r="P37" s="14">
        <v>8.9</v>
      </c>
      <c r="Q37" s="14">
        <v>9.1</v>
      </c>
      <c r="R37" s="14">
        <v>9.5</v>
      </c>
      <c r="S37" s="14">
        <v>11.1</v>
      </c>
      <c r="T37" s="14">
        <v>13.5</v>
      </c>
      <c r="U37" s="14">
        <v>15.5</v>
      </c>
      <c r="V37" s="14">
        <v>16.8</v>
      </c>
      <c r="W37" s="14">
        <v>18.6</v>
      </c>
      <c r="X37" s="14">
        <v>19.4</v>
      </c>
      <c r="Y37" s="14">
        <v>20.7</v>
      </c>
      <c r="Z37" s="14">
        <v>22</v>
      </c>
      <c r="AA37" s="14">
        <v>23.7</v>
      </c>
      <c r="AB37" s="14">
        <v>25.9</v>
      </c>
      <c r="AC37" s="14">
        <v>28</v>
      </c>
      <c r="AD37" s="14">
        <v>30.8</v>
      </c>
      <c r="AE37" s="14">
        <v>34.2</v>
      </c>
      <c r="AF37" s="14">
        <v>36.9</v>
      </c>
      <c r="AG37" s="14">
        <v>40.2</v>
      </c>
      <c r="AH37" s="14">
        <v>43.8</v>
      </c>
      <c r="AI37" s="14">
        <v>46.8</v>
      </c>
      <c r="AJ37" s="14">
        <v>50.3</v>
      </c>
      <c r="AK37" s="14">
        <v>54.9</v>
      </c>
      <c r="AL37" s="14">
        <v>60</v>
      </c>
      <c r="AM37" s="14">
        <v>67.2</v>
      </c>
      <c r="AN37" s="14">
        <v>75.5</v>
      </c>
      <c r="AO37" s="14">
        <v>86</v>
      </c>
      <c r="AP37" s="14">
        <v>97.5</v>
      </c>
      <c r="AQ37" s="14">
        <v>113</v>
      </c>
      <c r="AR37" s="14">
        <v>128.5</v>
      </c>
      <c r="AS37" s="14">
        <v>142.8</v>
      </c>
      <c r="AT37" s="14">
        <v>158.6</v>
      </c>
      <c r="AU37" s="14">
        <v>178.7</v>
      </c>
      <c r="AV37" s="14">
        <v>207.1</v>
      </c>
      <c r="AW37" s="14">
        <v>226.3</v>
      </c>
      <c r="AX37" s="14">
        <v>246.8</v>
      </c>
      <c r="AY37" s="14">
        <v>268.9</v>
      </c>
      <c r="AZ37" s="14">
        <v>295.4</v>
      </c>
      <c r="BA37" s="14">
        <v>329.4</v>
      </c>
      <c r="BB37" s="14">
        <v>362.7</v>
      </c>
      <c r="BC37" s="14">
        <v>393.6</v>
      </c>
      <c r="BD37" s="14">
        <v>423.7</v>
      </c>
      <c r="BE37" s="14">
        <v>456.2</v>
      </c>
      <c r="BF37" s="14">
        <v>498.7</v>
      </c>
      <c r="BG37" s="14">
        <v>540.7</v>
      </c>
      <c r="BH37" s="14">
        <v>578.1</v>
      </c>
      <c r="BI37" s="14">
        <v>617.6</v>
      </c>
      <c r="BJ37" s="14">
        <v>666.5</v>
      </c>
      <c r="BK37" s="14">
        <v>730.5</v>
      </c>
    </row>
    <row r="38" spans="1:63" ht="15.75">
      <c r="A38" s="9" t="s">
        <v>24</v>
      </c>
      <c r="B38" s="25">
        <v>5</v>
      </c>
      <c r="C38" s="12">
        <v>5.2</v>
      </c>
      <c r="D38" s="12">
        <v>5.4</v>
      </c>
      <c r="E38" s="12">
        <v>5.1</v>
      </c>
      <c r="F38" s="12">
        <v>5</v>
      </c>
      <c r="G38" s="12">
        <v>5.5</v>
      </c>
      <c r="H38" s="12">
        <v>5.9</v>
      </c>
      <c r="I38" s="12">
        <v>4.6</v>
      </c>
      <c r="J38" s="12">
        <v>5.1</v>
      </c>
      <c r="K38" s="12">
        <v>5.1</v>
      </c>
      <c r="L38" s="12">
        <v>5.4</v>
      </c>
      <c r="M38" s="12">
        <v>5.8</v>
      </c>
      <c r="N38" s="12">
        <v>6.3</v>
      </c>
      <c r="O38" s="12">
        <v>7</v>
      </c>
      <c r="P38" s="12">
        <v>7.5</v>
      </c>
      <c r="Q38" s="12">
        <v>7.7</v>
      </c>
      <c r="R38" s="12">
        <v>8.2</v>
      </c>
      <c r="S38" s="12">
        <v>9.2</v>
      </c>
      <c r="T38" s="12">
        <v>10.9</v>
      </c>
      <c r="U38" s="12">
        <v>12.3</v>
      </c>
      <c r="V38" s="12">
        <v>13.7</v>
      </c>
      <c r="W38" s="12">
        <v>14.9</v>
      </c>
      <c r="X38" s="12">
        <v>16.1</v>
      </c>
      <c r="Y38" s="12">
        <v>17.1</v>
      </c>
      <c r="Z38" s="12">
        <v>18.2</v>
      </c>
      <c r="AA38" s="12">
        <v>19.7</v>
      </c>
      <c r="AB38" s="12">
        <v>21.6</v>
      </c>
      <c r="AC38" s="12">
        <v>23.4</v>
      </c>
      <c r="AD38" s="12">
        <v>25.8</v>
      </c>
      <c r="AE38" s="12">
        <v>28.6</v>
      </c>
      <c r="AF38" s="12">
        <v>30.7</v>
      </c>
      <c r="AG38" s="12">
        <v>33.5</v>
      </c>
      <c r="AH38" s="12">
        <v>36.6</v>
      </c>
      <c r="AI38" s="12">
        <v>39</v>
      </c>
      <c r="AJ38" s="12">
        <v>41.9</v>
      </c>
      <c r="AK38" s="12">
        <v>45.8</v>
      </c>
      <c r="AL38" s="12">
        <v>50.2</v>
      </c>
      <c r="AM38" s="12">
        <v>56.1</v>
      </c>
      <c r="AN38" s="12">
        <v>62.6</v>
      </c>
      <c r="AO38" s="12">
        <v>70.4</v>
      </c>
      <c r="AP38" s="12">
        <v>79.9</v>
      </c>
      <c r="AQ38" s="12">
        <v>91.5</v>
      </c>
      <c r="AR38" s="12">
        <v>102.7</v>
      </c>
      <c r="AS38" s="12">
        <v>113.2</v>
      </c>
      <c r="AT38" s="12">
        <v>126</v>
      </c>
      <c r="AU38" s="12">
        <v>143.7</v>
      </c>
      <c r="AV38" s="12">
        <v>165.1</v>
      </c>
      <c r="AW38" s="12">
        <v>179.5</v>
      </c>
      <c r="AX38" s="12">
        <v>195.9</v>
      </c>
      <c r="AY38" s="12">
        <v>213.2</v>
      </c>
      <c r="AZ38" s="12">
        <v>233.3</v>
      </c>
      <c r="BA38" s="12">
        <v>258.4</v>
      </c>
      <c r="BB38" s="12">
        <v>282.3</v>
      </c>
      <c r="BC38" s="12">
        <v>304.9</v>
      </c>
      <c r="BD38" s="12">
        <v>324.1</v>
      </c>
      <c r="BE38" s="12">
        <v>347.7</v>
      </c>
      <c r="BF38" s="12">
        <v>381.8</v>
      </c>
      <c r="BG38" s="12">
        <v>417.9</v>
      </c>
      <c r="BH38" s="12">
        <v>440.9</v>
      </c>
      <c r="BI38" s="12">
        <v>470.4</v>
      </c>
      <c r="BJ38" s="12">
        <v>502.1</v>
      </c>
      <c r="BK38" s="12">
        <v>544.6</v>
      </c>
    </row>
    <row r="39" spans="1:63" ht="15.75">
      <c r="A39" s="9" t="s">
        <v>146</v>
      </c>
      <c r="B39" s="25">
        <v>0.1</v>
      </c>
      <c r="C39" s="12">
        <v>0.2</v>
      </c>
      <c r="D39" s="12">
        <v>0.3</v>
      </c>
      <c r="E39" s="12">
        <v>0.4</v>
      </c>
      <c r="F39" s="12">
        <v>0.6</v>
      </c>
      <c r="G39" s="12">
        <v>0.8</v>
      </c>
      <c r="H39" s="12">
        <v>1</v>
      </c>
      <c r="I39" s="12">
        <v>0.7</v>
      </c>
      <c r="J39" s="12">
        <v>0.9</v>
      </c>
      <c r="K39" s="12">
        <v>1.1</v>
      </c>
      <c r="L39" s="12">
        <v>1.1</v>
      </c>
      <c r="M39" s="12">
        <v>1.1</v>
      </c>
      <c r="N39" s="12">
        <v>1.1</v>
      </c>
      <c r="O39" s="12">
        <v>1</v>
      </c>
      <c r="P39" s="12">
        <v>1</v>
      </c>
      <c r="Q39" s="12">
        <v>1</v>
      </c>
      <c r="R39" s="12">
        <v>1.1</v>
      </c>
      <c r="S39" s="12">
        <v>1.5</v>
      </c>
      <c r="T39" s="12">
        <v>2</v>
      </c>
      <c r="U39" s="12">
        <v>2.7</v>
      </c>
      <c r="V39" s="12">
        <v>2.7</v>
      </c>
      <c r="W39" s="12">
        <v>3.2</v>
      </c>
      <c r="X39" s="12">
        <v>2.6</v>
      </c>
      <c r="Y39" s="12">
        <v>2.9</v>
      </c>
      <c r="Z39" s="12">
        <v>3</v>
      </c>
      <c r="AA39" s="12">
        <v>3.1</v>
      </c>
      <c r="AB39" s="12">
        <v>3.3</v>
      </c>
      <c r="AC39" s="12">
        <v>3.3</v>
      </c>
      <c r="AD39" s="12">
        <v>3.6</v>
      </c>
      <c r="AE39" s="12">
        <v>4</v>
      </c>
      <c r="AF39" s="12">
        <v>4.3</v>
      </c>
      <c r="AG39" s="12">
        <v>4.6</v>
      </c>
      <c r="AH39" s="12">
        <v>5</v>
      </c>
      <c r="AI39" s="12">
        <v>5.3</v>
      </c>
      <c r="AJ39" s="12">
        <v>5.7</v>
      </c>
      <c r="AK39" s="12">
        <v>6.2</v>
      </c>
      <c r="AL39" s="12">
        <v>6.7</v>
      </c>
      <c r="AM39" s="12">
        <v>7.6</v>
      </c>
      <c r="AN39" s="12">
        <v>9.2</v>
      </c>
      <c r="AO39" s="12">
        <v>11.4</v>
      </c>
      <c r="AP39" s="12">
        <v>13.2</v>
      </c>
      <c r="AQ39" s="12">
        <v>16.1</v>
      </c>
      <c r="AR39" s="12">
        <v>19.3</v>
      </c>
      <c r="AS39" s="12">
        <v>22</v>
      </c>
      <c r="AT39" s="12">
        <v>24.1</v>
      </c>
      <c r="AU39" s="12">
        <v>25.3</v>
      </c>
      <c r="AV39" s="12">
        <v>30.8</v>
      </c>
      <c r="AW39" s="12">
        <v>34.1</v>
      </c>
      <c r="AX39" s="12">
        <v>37</v>
      </c>
      <c r="AY39" s="12">
        <v>40.8</v>
      </c>
      <c r="AZ39" s="12">
        <v>44.3</v>
      </c>
      <c r="BA39" s="12">
        <v>51.2</v>
      </c>
      <c r="BB39" s="12">
        <v>57.1</v>
      </c>
      <c r="BC39" s="12">
        <v>61.2</v>
      </c>
      <c r="BD39" s="12">
        <v>66.9</v>
      </c>
      <c r="BE39" s="12">
        <v>71.2</v>
      </c>
      <c r="BF39" s="12">
        <v>77.3</v>
      </c>
      <c r="BG39" s="12">
        <v>84.3</v>
      </c>
      <c r="BH39" s="12">
        <v>90.7</v>
      </c>
      <c r="BI39" s="12">
        <v>98.5</v>
      </c>
      <c r="BJ39" s="12">
        <v>109.3</v>
      </c>
      <c r="BK39" s="12">
        <v>127.7</v>
      </c>
    </row>
    <row r="40" spans="1:63" ht="15.75">
      <c r="A40" s="9" t="s">
        <v>147</v>
      </c>
      <c r="B40" s="25">
        <v>0.4</v>
      </c>
      <c r="C40" s="12">
        <v>0.5</v>
      </c>
      <c r="D40" s="12">
        <v>0.6</v>
      </c>
      <c r="E40" s="12">
        <v>0.6</v>
      </c>
      <c r="F40" s="12">
        <v>0.6</v>
      </c>
      <c r="G40" s="12">
        <v>0.6</v>
      </c>
      <c r="H40" s="12">
        <v>0.6</v>
      </c>
      <c r="I40" s="12">
        <v>0.6</v>
      </c>
      <c r="J40" s="12">
        <v>0.5</v>
      </c>
      <c r="K40" s="12">
        <v>0.5</v>
      </c>
      <c r="L40" s="12">
        <v>0.5</v>
      </c>
      <c r="M40" s="12">
        <v>0.5</v>
      </c>
      <c r="N40" s="12">
        <v>0.5</v>
      </c>
      <c r="O40" s="12">
        <v>0.5</v>
      </c>
      <c r="P40" s="12">
        <v>0.4</v>
      </c>
      <c r="Q40" s="12">
        <v>0.4</v>
      </c>
      <c r="R40" s="12">
        <v>0.3</v>
      </c>
      <c r="S40" s="12">
        <v>0.5</v>
      </c>
      <c r="T40" s="12">
        <v>0.5</v>
      </c>
      <c r="U40" s="12">
        <v>0.5</v>
      </c>
      <c r="V40" s="12">
        <v>0.5</v>
      </c>
      <c r="W40" s="12">
        <v>0.6</v>
      </c>
      <c r="X40" s="12">
        <v>0.6</v>
      </c>
      <c r="Y40" s="12">
        <v>0.7</v>
      </c>
      <c r="Z40" s="12">
        <v>0.8</v>
      </c>
      <c r="AA40" s="12">
        <v>0.9</v>
      </c>
      <c r="AB40" s="12">
        <v>1.1</v>
      </c>
      <c r="AC40" s="12">
        <v>1.2</v>
      </c>
      <c r="AD40" s="12">
        <v>1.4</v>
      </c>
      <c r="AE40" s="12">
        <v>1.5</v>
      </c>
      <c r="AF40" s="12">
        <v>1.8</v>
      </c>
      <c r="AG40" s="12">
        <v>2.1</v>
      </c>
      <c r="AH40" s="12">
        <v>2.2</v>
      </c>
      <c r="AI40" s="12">
        <v>2.4</v>
      </c>
      <c r="AJ40" s="12">
        <v>2.7</v>
      </c>
      <c r="AK40" s="12">
        <v>2.9</v>
      </c>
      <c r="AL40" s="12">
        <v>3.1</v>
      </c>
      <c r="AM40" s="12">
        <v>3.4</v>
      </c>
      <c r="AN40" s="12">
        <v>3.7</v>
      </c>
      <c r="AO40" s="12">
        <v>4.2</v>
      </c>
      <c r="AP40" s="12">
        <v>4.4</v>
      </c>
      <c r="AQ40" s="12">
        <v>5.3</v>
      </c>
      <c r="AR40" s="12">
        <v>6.5</v>
      </c>
      <c r="AS40" s="12">
        <v>7.5</v>
      </c>
      <c r="AT40" s="12">
        <v>8.5</v>
      </c>
      <c r="AU40" s="12">
        <v>9.6</v>
      </c>
      <c r="AV40" s="12">
        <v>11.1</v>
      </c>
      <c r="AW40" s="12">
        <v>12.5</v>
      </c>
      <c r="AX40" s="12">
        <v>13.7</v>
      </c>
      <c r="AY40" s="12">
        <v>14.9</v>
      </c>
      <c r="AZ40" s="12">
        <v>17.2</v>
      </c>
      <c r="BA40" s="12">
        <v>19.4</v>
      </c>
      <c r="BB40" s="12">
        <v>22.8</v>
      </c>
      <c r="BC40" s="12">
        <v>27.1</v>
      </c>
      <c r="BD40" s="12">
        <v>32.3</v>
      </c>
      <c r="BE40" s="12">
        <v>37</v>
      </c>
      <c r="BF40" s="12">
        <v>39.4</v>
      </c>
      <c r="BG40" s="12">
        <v>38.2</v>
      </c>
      <c r="BH40" s="12">
        <v>46.2</v>
      </c>
      <c r="BI40" s="12">
        <v>48.4</v>
      </c>
      <c r="BJ40" s="12">
        <v>54.6</v>
      </c>
      <c r="BK40" s="12">
        <v>57.9</v>
      </c>
    </row>
    <row r="41" spans="1:63" ht="15.75">
      <c r="A41" s="9" t="s">
        <v>148</v>
      </c>
      <c r="B41" s="25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0.1</v>
      </c>
      <c r="AT41" s="12">
        <v>0.1</v>
      </c>
      <c r="AU41" s="12">
        <v>0.1</v>
      </c>
      <c r="AV41" s="12">
        <v>0.2</v>
      </c>
      <c r="AW41" s="12">
        <v>0.2</v>
      </c>
      <c r="AX41" s="12">
        <v>0.2</v>
      </c>
      <c r="AY41" s="12">
        <v>0.2</v>
      </c>
      <c r="AZ41" s="12">
        <v>0.3</v>
      </c>
      <c r="BA41" s="12">
        <v>0.4</v>
      </c>
      <c r="BB41" s="12">
        <v>0.4</v>
      </c>
      <c r="BC41" s="12">
        <v>0.5</v>
      </c>
      <c r="BD41" s="12">
        <v>0.4</v>
      </c>
      <c r="BE41" s="12">
        <v>0.4</v>
      </c>
      <c r="BF41" s="12">
        <v>0.3</v>
      </c>
      <c r="BG41" s="12">
        <v>0.3</v>
      </c>
      <c r="BH41" s="12">
        <v>0.3</v>
      </c>
      <c r="BI41" s="12">
        <v>0.4</v>
      </c>
      <c r="BJ41" s="12">
        <v>0.4</v>
      </c>
      <c r="BK41" s="12">
        <v>0.4</v>
      </c>
    </row>
    <row r="42" spans="1:63" ht="16.5">
      <c r="A42" s="8" t="s">
        <v>149</v>
      </c>
      <c r="B42" s="24">
        <v>1.5</v>
      </c>
      <c r="C42" s="14">
        <v>1.3</v>
      </c>
      <c r="D42" s="14">
        <v>1</v>
      </c>
      <c r="E42" s="14">
        <v>0.7</v>
      </c>
      <c r="F42" s="14">
        <v>0.4</v>
      </c>
      <c r="G42" s="14">
        <v>1.2</v>
      </c>
      <c r="H42" s="14">
        <v>1.1</v>
      </c>
      <c r="I42" s="14">
        <v>2.3</v>
      </c>
      <c r="J42" s="14">
        <v>2</v>
      </c>
      <c r="K42" s="14">
        <v>2</v>
      </c>
      <c r="L42" s="14">
        <v>2</v>
      </c>
      <c r="M42" s="14">
        <v>2</v>
      </c>
      <c r="N42" s="14">
        <v>1.9</v>
      </c>
      <c r="O42" s="14">
        <v>1.5</v>
      </c>
      <c r="P42" s="14">
        <v>1.5</v>
      </c>
      <c r="Q42" s="14">
        <v>1.6</v>
      </c>
      <c r="R42" s="14">
        <v>1.6</v>
      </c>
      <c r="S42" s="14">
        <v>1.5</v>
      </c>
      <c r="T42" s="14">
        <v>1.4</v>
      </c>
      <c r="U42" s="14">
        <v>1.2</v>
      </c>
      <c r="V42" s="14">
        <v>1.5</v>
      </c>
      <c r="W42" s="14">
        <v>1.3</v>
      </c>
      <c r="X42" s="14">
        <v>2.6</v>
      </c>
      <c r="Y42" s="14">
        <v>3</v>
      </c>
      <c r="Z42" s="14">
        <v>3.5</v>
      </c>
      <c r="AA42" s="14">
        <v>3.2</v>
      </c>
      <c r="AB42" s="14">
        <v>3.5</v>
      </c>
      <c r="AC42" s="14">
        <v>4.4</v>
      </c>
      <c r="AD42" s="14">
        <v>4.2</v>
      </c>
      <c r="AE42" s="14">
        <v>2.9</v>
      </c>
      <c r="AF42" s="14">
        <v>3.8</v>
      </c>
      <c r="AG42" s="14">
        <v>4.3</v>
      </c>
      <c r="AH42" s="14">
        <v>4.3</v>
      </c>
      <c r="AI42" s="14">
        <v>5.2</v>
      </c>
      <c r="AJ42" s="14">
        <v>5.7</v>
      </c>
      <c r="AK42" s="14">
        <v>6.4</v>
      </c>
      <c r="AL42" s="14">
        <v>6.5</v>
      </c>
      <c r="AM42" s="14">
        <v>7.8</v>
      </c>
      <c r="AN42" s="14">
        <v>7</v>
      </c>
      <c r="AO42" s="14">
        <v>7.5</v>
      </c>
      <c r="AP42" s="14">
        <v>8</v>
      </c>
      <c r="AQ42" s="14">
        <v>7.1</v>
      </c>
      <c r="AR42" s="14">
        <v>6.5</v>
      </c>
      <c r="AS42" s="14">
        <v>15.6</v>
      </c>
      <c r="AT42" s="14">
        <v>15.7</v>
      </c>
      <c r="AU42" s="14">
        <v>9.3</v>
      </c>
      <c r="AV42" s="14">
        <v>2.5</v>
      </c>
      <c r="AW42" s="14">
        <v>7.4</v>
      </c>
      <c r="AX42" s="14">
        <v>13.1</v>
      </c>
      <c r="AY42" s="14">
        <v>18.7</v>
      </c>
      <c r="AZ42" s="14">
        <v>13</v>
      </c>
      <c r="BA42" s="14">
        <v>8.8</v>
      </c>
      <c r="BB42" s="14">
        <v>7.6</v>
      </c>
      <c r="BC42" s="14">
        <v>-2.2</v>
      </c>
      <c r="BD42" s="14">
        <v>4.9</v>
      </c>
      <c r="BE42" s="14">
        <v>23.9</v>
      </c>
      <c r="BF42" s="14">
        <v>22.3</v>
      </c>
      <c r="BG42" s="14">
        <v>21</v>
      </c>
      <c r="BH42" s="14">
        <v>12.4</v>
      </c>
      <c r="BI42" s="14">
        <v>17.9</v>
      </c>
      <c r="BJ42" s="14">
        <v>20.8</v>
      </c>
      <c r="BK42" s="14">
        <v>7.2</v>
      </c>
    </row>
    <row r="43" spans="1:63" ht="15.75">
      <c r="A43" s="9" t="s">
        <v>35</v>
      </c>
      <c r="B43" s="25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0.1</v>
      </c>
      <c r="T43" s="12">
        <v>0.1</v>
      </c>
      <c r="U43" s="12">
        <v>0.1</v>
      </c>
      <c r="V43" s="12">
        <v>0.1</v>
      </c>
      <c r="W43" s="12">
        <v>0.1</v>
      </c>
      <c r="X43" s="12">
        <v>0.1</v>
      </c>
      <c r="Y43" s="12">
        <v>0.1</v>
      </c>
      <c r="Z43" s="12">
        <v>0.1</v>
      </c>
      <c r="AA43" s="12">
        <v>0.1</v>
      </c>
      <c r="AB43" s="12">
        <v>0.1</v>
      </c>
      <c r="AC43" s="12">
        <v>0.1</v>
      </c>
      <c r="AD43" s="12">
        <v>0.1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0.1</v>
      </c>
      <c r="AM43" s="12">
        <v>0.1</v>
      </c>
      <c r="AN43" s="12">
        <v>0.1</v>
      </c>
      <c r="AO43" s="12">
        <v>0.1</v>
      </c>
      <c r="AP43" s="12">
        <v>0.2</v>
      </c>
      <c r="AQ43" s="12">
        <v>0.2</v>
      </c>
      <c r="AR43" s="12">
        <v>0.2</v>
      </c>
      <c r="AS43" s="12">
        <v>0.3</v>
      </c>
      <c r="AT43" s="12">
        <v>0.3</v>
      </c>
      <c r="AU43" s="12">
        <v>0.4</v>
      </c>
      <c r="AV43" s="12">
        <v>0.5</v>
      </c>
      <c r="AW43" s="12">
        <v>0.6</v>
      </c>
      <c r="AX43" s="12">
        <v>1</v>
      </c>
      <c r="AY43" s="12">
        <v>1.5</v>
      </c>
      <c r="AZ43" s="12">
        <v>1.8</v>
      </c>
      <c r="BA43" s="12">
        <v>1.3</v>
      </c>
      <c r="BB43" s="12">
        <v>1.3</v>
      </c>
      <c r="BC43" s="12">
        <v>1.2</v>
      </c>
      <c r="BD43" s="12">
        <v>1.2</v>
      </c>
      <c r="BE43" s="12">
        <v>1.4</v>
      </c>
      <c r="BF43" s="12">
        <v>1.3</v>
      </c>
      <c r="BG43" s="12">
        <v>1.9</v>
      </c>
      <c r="BH43" s="12">
        <v>2.2</v>
      </c>
      <c r="BI43" s="12">
        <v>2.5</v>
      </c>
      <c r="BJ43" s="12">
        <v>2.3</v>
      </c>
      <c r="BK43" s="12">
        <v>2</v>
      </c>
    </row>
    <row r="44" spans="1:63" ht="15.75">
      <c r="A44" s="9" t="s">
        <v>36</v>
      </c>
      <c r="B44" s="25">
        <v>1.5</v>
      </c>
      <c r="C44" s="12">
        <v>1.3</v>
      </c>
      <c r="D44" s="12">
        <v>1</v>
      </c>
      <c r="E44" s="12">
        <v>0.7</v>
      </c>
      <c r="F44" s="12">
        <v>0.4</v>
      </c>
      <c r="G44" s="12">
        <v>1.2</v>
      </c>
      <c r="H44" s="12">
        <v>1.1</v>
      </c>
      <c r="I44" s="12">
        <v>2.3</v>
      </c>
      <c r="J44" s="12">
        <v>2</v>
      </c>
      <c r="K44" s="12">
        <v>2</v>
      </c>
      <c r="L44" s="12">
        <v>2</v>
      </c>
      <c r="M44" s="12">
        <v>2</v>
      </c>
      <c r="N44" s="12">
        <v>1.9</v>
      </c>
      <c r="O44" s="12">
        <v>1.5</v>
      </c>
      <c r="P44" s="12">
        <v>1.5</v>
      </c>
      <c r="Q44" s="12">
        <v>1.6</v>
      </c>
      <c r="R44" s="12">
        <v>1.6</v>
      </c>
      <c r="S44" s="12">
        <v>1.4</v>
      </c>
      <c r="T44" s="12">
        <v>1.4</v>
      </c>
      <c r="U44" s="12">
        <v>1.1</v>
      </c>
      <c r="V44" s="12">
        <v>1.4</v>
      </c>
      <c r="W44" s="12">
        <v>1.2</v>
      </c>
      <c r="X44" s="12">
        <v>2.5</v>
      </c>
      <c r="Y44" s="12">
        <v>2.9</v>
      </c>
      <c r="Z44" s="12">
        <v>3.4</v>
      </c>
      <c r="AA44" s="12">
        <v>3.1</v>
      </c>
      <c r="AB44" s="12">
        <v>3.4</v>
      </c>
      <c r="AC44" s="12">
        <v>4.3</v>
      </c>
      <c r="AD44" s="12">
        <v>4.1</v>
      </c>
      <c r="AE44" s="12">
        <v>2.8</v>
      </c>
      <c r="AF44" s="12">
        <v>3.8</v>
      </c>
      <c r="AG44" s="12">
        <v>4.3</v>
      </c>
      <c r="AH44" s="12">
        <v>4.3</v>
      </c>
      <c r="AI44" s="12">
        <v>5.2</v>
      </c>
      <c r="AJ44" s="12">
        <v>5.7</v>
      </c>
      <c r="AK44" s="12">
        <v>6.3</v>
      </c>
      <c r="AL44" s="12">
        <v>6.4</v>
      </c>
      <c r="AM44" s="12">
        <v>7.6</v>
      </c>
      <c r="AN44" s="12">
        <v>6.9</v>
      </c>
      <c r="AO44" s="12">
        <v>7.3</v>
      </c>
      <c r="AP44" s="12">
        <v>7.8</v>
      </c>
      <c r="AQ44" s="12">
        <v>6.9</v>
      </c>
      <c r="AR44" s="12">
        <v>6.2</v>
      </c>
      <c r="AS44" s="12">
        <v>15.4</v>
      </c>
      <c r="AT44" s="12">
        <v>15.4</v>
      </c>
      <c r="AU44" s="12">
        <v>9</v>
      </c>
      <c r="AV44" s="12">
        <v>2</v>
      </c>
      <c r="AW44" s="12">
        <v>6.8</v>
      </c>
      <c r="AX44" s="12">
        <v>12.2</v>
      </c>
      <c r="AY44" s="12">
        <v>17.2</v>
      </c>
      <c r="AZ44" s="12">
        <v>11.2</v>
      </c>
      <c r="BA44" s="12">
        <v>7.5</v>
      </c>
      <c r="BB44" s="12">
        <v>6.3</v>
      </c>
      <c r="BC44" s="12">
        <v>-3.4</v>
      </c>
      <c r="BD44" s="12">
        <v>3.7</v>
      </c>
      <c r="BE44" s="12">
        <v>22.5</v>
      </c>
      <c r="BF44" s="12">
        <v>21</v>
      </c>
      <c r="BG44" s="12">
        <v>19.1</v>
      </c>
      <c r="BH44" s="12">
        <v>10.2</v>
      </c>
      <c r="BI44" s="12">
        <v>15.4</v>
      </c>
      <c r="BJ44" s="12">
        <v>18.5</v>
      </c>
      <c r="BK44" s="12">
        <v>5.3</v>
      </c>
    </row>
    <row r="45" spans="1:63" ht="16.5">
      <c r="A45" s="8" t="s">
        <v>150</v>
      </c>
      <c r="B45" s="2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5.75">
      <c r="A46" s="9" t="s">
        <v>151</v>
      </c>
      <c r="B46" s="25">
        <v>7.2</v>
      </c>
      <c r="C46" s="12">
        <v>7.5</v>
      </c>
      <c r="D46" s="12">
        <v>7.3</v>
      </c>
      <c r="E46" s="12">
        <v>6.9</v>
      </c>
      <c r="F46" s="12">
        <v>6.8</v>
      </c>
      <c r="G46" s="12">
        <v>8.2</v>
      </c>
      <c r="H46" s="12">
        <v>8.8</v>
      </c>
      <c r="I46" s="12">
        <v>8.3</v>
      </c>
      <c r="J46" s="12">
        <v>8.8</v>
      </c>
      <c r="K46" s="12">
        <v>9</v>
      </c>
      <c r="L46" s="12">
        <v>9.3</v>
      </c>
      <c r="M46" s="12">
        <v>9.6</v>
      </c>
      <c r="N46" s="12">
        <v>10.1</v>
      </c>
      <c r="O46" s="12">
        <v>10.3</v>
      </c>
      <c r="P46" s="12">
        <v>10.6</v>
      </c>
      <c r="Q46" s="12">
        <v>10.9</v>
      </c>
      <c r="R46" s="12">
        <v>11.3</v>
      </c>
      <c r="S46" s="12">
        <v>12.9</v>
      </c>
      <c r="T46" s="12">
        <v>15.2</v>
      </c>
      <c r="U46" s="12">
        <v>17.2</v>
      </c>
      <c r="V46" s="12">
        <v>18.8</v>
      </c>
      <c r="W46" s="12">
        <v>20.6</v>
      </c>
      <c r="X46" s="12">
        <v>22.6</v>
      </c>
      <c r="Y46" s="12">
        <v>24.4</v>
      </c>
      <c r="Z46" s="12">
        <v>26.3</v>
      </c>
      <c r="AA46" s="12">
        <v>27.8</v>
      </c>
      <c r="AB46" s="12">
        <v>30.4</v>
      </c>
      <c r="AC46" s="12">
        <v>33.5</v>
      </c>
      <c r="AD46" s="12">
        <v>36.7</v>
      </c>
      <c r="AE46" s="12">
        <v>39.7</v>
      </c>
      <c r="AF46" s="12">
        <v>44.1</v>
      </c>
      <c r="AG46" s="12">
        <v>47.5</v>
      </c>
      <c r="AH46" s="12">
        <v>51.4</v>
      </c>
      <c r="AI46" s="12">
        <v>55.5</v>
      </c>
      <c r="AJ46" s="12">
        <v>60.2</v>
      </c>
      <c r="AK46" s="12">
        <v>66</v>
      </c>
      <c r="AL46" s="12">
        <v>71.3</v>
      </c>
      <c r="AM46" s="12">
        <v>80.1</v>
      </c>
      <c r="AN46" s="12">
        <v>87.6</v>
      </c>
      <c r="AO46" s="12">
        <v>100.4</v>
      </c>
      <c r="AP46" s="12">
        <v>112.3</v>
      </c>
      <c r="AQ46" s="12">
        <v>126.3</v>
      </c>
      <c r="AR46" s="12">
        <v>141.9</v>
      </c>
      <c r="AS46" s="12">
        <v>165.7</v>
      </c>
      <c r="AT46" s="12">
        <v>181.7</v>
      </c>
      <c r="AU46" s="12">
        <v>197.3</v>
      </c>
      <c r="AV46" s="12">
        <v>220.6</v>
      </c>
      <c r="AW46" s="12">
        <v>245.7</v>
      </c>
      <c r="AX46" s="12">
        <v>273</v>
      </c>
      <c r="AY46" s="12">
        <v>301.3</v>
      </c>
      <c r="AZ46" s="12">
        <v>324.6</v>
      </c>
      <c r="BA46" s="12">
        <v>356.8</v>
      </c>
      <c r="BB46" s="12">
        <v>388</v>
      </c>
      <c r="BC46" s="12">
        <v>408.4</v>
      </c>
      <c r="BD46" s="12">
        <v>446.6</v>
      </c>
      <c r="BE46" s="12">
        <v>500.2</v>
      </c>
      <c r="BF46" s="12">
        <v>543.1</v>
      </c>
      <c r="BG46" s="12">
        <v>584.7</v>
      </c>
      <c r="BH46" s="12">
        <v>612.9</v>
      </c>
      <c r="BI46" s="12">
        <v>658.6</v>
      </c>
      <c r="BJ46" s="12">
        <v>710.7</v>
      </c>
      <c r="BK46" s="12">
        <v>762.8</v>
      </c>
    </row>
    <row r="47" spans="1:63" ht="15.75">
      <c r="A47" s="9" t="s">
        <v>126</v>
      </c>
      <c r="B47" s="25">
        <v>7.1</v>
      </c>
      <c r="C47" s="12">
        <v>7.3</v>
      </c>
      <c r="D47" s="12">
        <v>7.1</v>
      </c>
      <c r="E47" s="12">
        <v>6.8</v>
      </c>
      <c r="F47" s="12">
        <v>6.7</v>
      </c>
      <c r="G47" s="12">
        <v>8.1</v>
      </c>
      <c r="H47" s="12">
        <v>8.7</v>
      </c>
      <c r="I47" s="12">
        <v>8.2</v>
      </c>
      <c r="J47" s="12">
        <v>8.6</v>
      </c>
      <c r="K47" s="12">
        <v>8.7</v>
      </c>
      <c r="L47" s="12">
        <v>9.1</v>
      </c>
      <c r="M47" s="12">
        <v>9.4</v>
      </c>
      <c r="N47" s="12">
        <v>9.8</v>
      </c>
      <c r="O47" s="12">
        <v>10.1</v>
      </c>
      <c r="P47" s="12">
        <v>10.4</v>
      </c>
      <c r="Q47" s="12">
        <v>10.7</v>
      </c>
      <c r="R47" s="12">
        <v>11.1</v>
      </c>
      <c r="S47" s="12">
        <v>12.6</v>
      </c>
      <c r="T47" s="12">
        <v>14.9</v>
      </c>
      <c r="U47" s="12">
        <v>16.8</v>
      </c>
      <c r="V47" s="12">
        <v>18.3</v>
      </c>
      <c r="W47" s="12">
        <v>20</v>
      </c>
      <c r="X47" s="12">
        <v>21.9</v>
      </c>
      <c r="Y47" s="12">
        <v>23.7</v>
      </c>
      <c r="Z47" s="12">
        <v>25.5</v>
      </c>
      <c r="AA47" s="12">
        <v>26.9</v>
      </c>
      <c r="AB47" s="12">
        <v>29.4</v>
      </c>
      <c r="AC47" s="12">
        <v>32.4</v>
      </c>
      <c r="AD47" s="12">
        <v>35</v>
      </c>
      <c r="AE47" s="12">
        <v>37.1</v>
      </c>
      <c r="AF47" s="12">
        <v>40.6</v>
      </c>
      <c r="AG47" s="12">
        <v>44.5</v>
      </c>
      <c r="AH47" s="12">
        <v>48.1</v>
      </c>
      <c r="AI47" s="12">
        <v>52</v>
      </c>
      <c r="AJ47" s="12">
        <v>56</v>
      </c>
      <c r="AK47" s="12">
        <v>61.3</v>
      </c>
      <c r="AL47" s="12">
        <v>66.5</v>
      </c>
      <c r="AM47" s="12">
        <v>74.9</v>
      </c>
      <c r="AN47" s="12">
        <v>82.5</v>
      </c>
      <c r="AO47" s="12">
        <v>93.5</v>
      </c>
      <c r="AP47" s="12">
        <v>105.5</v>
      </c>
      <c r="AQ47" s="12">
        <v>120.1</v>
      </c>
      <c r="AR47" s="12">
        <v>134.9</v>
      </c>
      <c r="AS47" s="12">
        <v>158.4</v>
      </c>
      <c r="AT47" s="12">
        <v>174.3</v>
      </c>
      <c r="AU47" s="12">
        <v>188.1</v>
      </c>
      <c r="AV47" s="12">
        <v>209.6</v>
      </c>
      <c r="AW47" s="12">
        <v>233.7</v>
      </c>
      <c r="AX47" s="12">
        <v>259.9</v>
      </c>
      <c r="AY47" s="12">
        <v>287.6</v>
      </c>
      <c r="AZ47" s="12">
        <v>308.4</v>
      </c>
      <c r="BA47" s="12">
        <v>338.2</v>
      </c>
      <c r="BB47" s="12">
        <v>370.2</v>
      </c>
      <c r="BC47" s="12">
        <v>391.4</v>
      </c>
      <c r="BD47" s="12">
        <v>428.6</v>
      </c>
      <c r="BE47" s="12">
        <v>480.2</v>
      </c>
      <c r="BF47" s="12">
        <v>521.1</v>
      </c>
      <c r="BG47" s="12">
        <v>561.6</v>
      </c>
      <c r="BH47" s="12">
        <v>590.6</v>
      </c>
      <c r="BI47" s="12">
        <v>635.5</v>
      </c>
      <c r="BJ47" s="12">
        <v>687.3</v>
      </c>
      <c r="BK47" s="12">
        <v>737.8</v>
      </c>
    </row>
    <row r="48" spans="1:63" ht="15.75">
      <c r="A48" s="9" t="s">
        <v>152</v>
      </c>
      <c r="B48" s="25">
        <v>0.2</v>
      </c>
      <c r="C48" s="12">
        <v>0.2</v>
      </c>
      <c r="D48" s="12">
        <v>0.2</v>
      </c>
      <c r="E48" s="12">
        <v>0.1</v>
      </c>
      <c r="F48" s="12">
        <v>0.1</v>
      </c>
      <c r="G48" s="12">
        <v>0.1</v>
      </c>
      <c r="H48" s="12">
        <v>0.1</v>
      </c>
      <c r="I48" s="12">
        <v>0.1</v>
      </c>
      <c r="J48" s="12">
        <v>0.2</v>
      </c>
      <c r="K48" s="12">
        <v>0.3</v>
      </c>
      <c r="L48" s="12">
        <v>0.2</v>
      </c>
      <c r="M48" s="12">
        <v>0.2</v>
      </c>
      <c r="N48" s="12">
        <v>0.3</v>
      </c>
      <c r="O48" s="12">
        <v>0.2</v>
      </c>
      <c r="P48" s="12">
        <v>0.2</v>
      </c>
      <c r="Q48" s="12">
        <v>0.2</v>
      </c>
      <c r="R48" s="12">
        <v>0.2</v>
      </c>
      <c r="S48" s="12">
        <v>0.2</v>
      </c>
      <c r="T48" s="12">
        <v>0.3</v>
      </c>
      <c r="U48" s="12">
        <v>0.4</v>
      </c>
      <c r="V48" s="12">
        <v>0.5</v>
      </c>
      <c r="W48" s="12">
        <v>0.6</v>
      </c>
      <c r="X48" s="12">
        <v>0.7</v>
      </c>
      <c r="Y48" s="12">
        <v>0.7</v>
      </c>
      <c r="Z48" s="12">
        <v>0.8</v>
      </c>
      <c r="AA48" s="12">
        <v>0.8</v>
      </c>
      <c r="AB48" s="12">
        <v>1</v>
      </c>
      <c r="AC48" s="12">
        <v>1.1</v>
      </c>
      <c r="AD48" s="12">
        <v>1.6</v>
      </c>
      <c r="AE48" s="12">
        <v>2.7</v>
      </c>
      <c r="AF48" s="12">
        <v>3.5</v>
      </c>
      <c r="AG48" s="12">
        <v>3</v>
      </c>
      <c r="AH48" s="12">
        <v>3.3</v>
      </c>
      <c r="AI48" s="12">
        <v>3.5</v>
      </c>
      <c r="AJ48" s="12">
        <v>4.1</v>
      </c>
      <c r="AK48" s="12">
        <v>4.7</v>
      </c>
      <c r="AL48" s="12">
        <v>4.7</v>
      </c>
      <c r="AM48" s="12">
        <v>5.1</v>
      </c>
      <c r="AN48" s="12">
        <v>5.1</v>
      </c>
      <c r="AO48" s="12">
        <v>6.8</v>
      </c>
      <c r="AP48" s="12">
        <v>6.8</v>
      </c>
      <c r="AQ48" s="12">
        <v>6.2</v>
      </c>
      <c r="AR48" s="12">
        <v>7</v>
      </c>
      <c r="AS48" s="12">
        <v>7.3</v>
      </c>
      <c r="AT48" s="12">
        <v>7.3</v>
      </c>
      <c r="AU48" s="12">
        <v>9.2</v>
      </c>
      <c r="AV48" s="12">
        <v>11</v>
      </c>
      <c r="AW48" s="12">
        <v>12</v>
      </c>
      <c r="AX48" s="12">
        <v>13.1</v>
      </c>
      <c r="AY48" s="12">
        <v>13.7</v>
      </c>
      <c r="AZ48" s="12">
        <v>16.2</v>
      </c>
      <c r="BA48" s="12">
        <v>18.6</v>
      </c>
      <c r="BB48" s="12">
        <v>17.8</v>
      </c>
      <c r="BC48" s="12">
        <v>16.9</v>
      </c>
      <c r="BD48" s="12">
        <v>18</v>
      </c>
      <c r="BE48" s="12">
        <v>20.1</v>
      </c>
      <c r="BF48" s="12">
        <v>22</v>
      </c>
      <c r="BG48" s="12">
        <v>23</v>
      </c>
      <c r="BH48" s="12">
        <v>22.3</v>
      </c>
      <c r="BI48" s="12">
        <v>23.1</v>
      </c>
      <c r="BJ48" s="12">
        <v>23.4</v>
      </c>
      <c r="BK48" s="12">
        <v>25</v>
      </c>
    </row>
    <row r="49" spans="1:63" ht="16.5">
      <c r="A49" s="8" t="s">
        <v>153</v>
      </c>
      <c r="B49" s="24">
        <v>7.6</v>
      </c>
      <c r="C49" s="14">
        <v>8.2</v>
      </c>
      <c r="D49" s="14">
        <v>8.2</v>
      </c>
      <c r="E49" s="14">
        <v>7.3</v>
      </c>
      <c r="F49" s="14">
        <v>7</v>
      </c>
      <c r="G49" s="14">
        <v>7.9</v>
      </c>
      <c r="H49" s="14">
        <v>8.4</v>
      </c>
      <c r="I49" s="14">
        <v>8</v>
      </c>
      <c r="J49" s="14">
        <v>8.2</v>
      </c>
      <c r="K49" s="14">
        <v>8.8</v>
      </c>
      <c r="L49" s="14">
        <v>9.5</v>
      </c>
      <c r="M49" s="14">
        <v>9.3</v>
      </c>
      <c r="N49" s="14">
        <v>9.1</v>
      </c>
      <c r="O49" s="14">
        <v>8.7</v>
      </c>
      <c r="P49" s="14">
        <v>8.4</v>
      </c>
      <c r="Q49" s="14">
        <v>8.4</v>
      </c>
      <c r="R49" s="14">
        <v>9</v>
      </c>
      <c r="S49" s="14">
        <v>11.3</v>
      </c>
      <c r="T49" s="14">
        <v>14.6</v>
      </c>
      <c r="U49" s="14">
        <v>17.6</v>
      </c>
      <c r="V49" s="14">
        <v>20.3</v>
      </c>
      <c r="W49" s="14">
        <v>22.6</v>
      </c>
      <c r="X49" s="14">
        <v>24</v>
      </c>
      <c r="Y49" s="14">
        <v>25.6</v>
      </c>
      <c r="Z49" s="14">
        <v>27.4</v>
      </c>
      <c r="AA49" s="14">
        <v>30.4</v>
      </c>
      <c r="AB49" s="14">
        <v>33.5</v>
      </c>
      <c r="AC49" s="14">
        <v>36.4</v>
      </c>
      <c r="AD49" s="14">
        <v>40.2</v>
      </c>
      <c r="AE49" s="14">
        <v>44.5</v>
      </c>
      <c r="AF49" s="14">
        <v>47.4</v>
      </c>
      <c r="AG49" s="14">
        <v>50.5</v>
      </c>
      <c r="AH49" s="14">
        <v>55.1</v>
      </c>
      <c r="AI49" s="14">
        <v>58.7</v>
      </c>
      <c r="AJ49" s="14">
        <v>63.6</v>
      </c>
      <c r="AK49" s="14">
        <v>69.4</v>
      </c>
      <c r="AL49" s="14">
        <v>75.9</v>
      </c>
      <c r="AM49" s="14">
        <v>84.8</v>
      </c>
      <c r="AN49" s="14">
        <v>94.7</v>
      </c>
      <c r="AO49" s="14">
        <v>106.8</v>
      </c>
      <c r="AP49" s="14">
        <v>117.4</v>
      </c>
      <c r="AQ49" s="14">
        <v>132.3</v>
      </c>
      <c r="AR49" s="14">
        <v>148.4</v>
      </c>
      <c r="AS49" s="14">
        <v>162.3</v>
      </c>
      <c r="AT49" s="14">
        <v>179.3</v>
      </c>
      <c r="AU49" s="14">
        <v>202.6</v>
      </c>
      <c r="AV49" s="14">
        <v>232.4</v>
      </c>
      <c r="AW49" s="14">
        <v>250.6</v>
      </c>
      <c r="AX49" s="14">
        <v>268.6</v>
      </c>
      <c r="AY49" s="14">
        <v>295.5</v>
      </c>
      <c r="AZ49" s="14">
        <v>326.4</v>
      </c>
      <c r="BA49" s="14">
        <v>363.3</v>
      </c>
      <c r="BB49" s="14">
        <v>393.3</v>
      </c>
      <c r="BC49" s="14">
        <v>421</v>
      </c>
      <c r="BD49" s="14">
        <v>451.5</v>
      </c>
      <c r="BE49" s="14">
        <v>491.4</v>
      </c>
      <c r="BF49" s="14">
        <v>541.5</v>
      </c>
      <c r="BG49" s="14">
        <v>589.3</v>
      </c>
      <c r="BH49" s="14">
        <v>629.3</v>
      </c>
      <c r="BI49" s="14">
        <v>673.5</v>
      </c>
      <c r="BJ49" s="14">
        <v>727.3</v>
      </c>
      <c r="BK49" s="14">
        <v>800.5</v>
      </c>
    </row>
    <row r="50" spans="1:63" ht="15.75">
      <c r="A50" s="9" t="s">
        <v>145</v>
      </c>
      <c r="B50" s="25">
        <v>5.6</v>
      </c>
      <c r="C50" s="12">
        <v>5.9</v>
      </c>
      <c r="D50" s="12">
        <v>6.2</v>
      </c>
      <c r="E50" s="12">
        <v>6.1</v>
      </c>
      <c r="F50" s="12">
        <v>6.3</v>
      </c>
      <c r="G50" s="12">
        <v>6.9</v>
      </c>
      <c r="H50" s="12">
        <v>7.5</v>
      </c>
      <c r="I50" s="12">
        <v>5.9</v>
      </c>
      <c r="J50" s="12">
        <v>6.6</v>
      </c>
      <c r="K50" s="12">
        <v>6.7</v>
      </c>
      <c r="L50" s="12">
        <v>7</v>
      </c>
      <c r="M50" s="12">
        <v>7.4</v>
      </c>
      <c r="N50" s="12">
        <v>7.9</v>
      </c>
      <c r="O50" s="12">
        <v>8.5</v>
      </c>
      <c r="P50" s="12">
        <v>8.9</v>
      </c>
      <c r="Q50" s="12">
        <v>9.1</v>
      </c>
      <c r="R50" s="12">
        <v>9.5</v>
      </c>
      <c r="S50" s="12">
        <v>11.1</v>
      </c>
      <c r="T50" s="12">
        <v>13.5</v>
      </c>
      <c r="U50" s="12">
        <v>15.5</v>
      </c>
      <c r="V50" s="12">
        <v>16.8</v>
      </c>
      <c r="W50" s="12">
        <v>18.6</v>
      </c>
      <c r="X50" s="12">
        <v>19.4</v>
      </c>
      <c r="Y50" s="12">
        <v>20.7</v>
      </c>
      <c r="Z50" s="12">
        <v>22</v>
      </c>
      <c r="AA50" s="12">
        <v>23.7</v>
      </c>
      <c r="AB50" s="12">
        <v>25.9</v>
      </c>
      <c r="AC50" s="12">
        <v>28</v>
      </c>
      <c r="AD50" s="12">
        <v>30.8</v>
      </c>
      <c r="AE50" s="12">
        <v>34.2</v>
      </c>
      <c r="AF50" s="12">
        <v>36.9</v>
      </c>
      <c r="AG50" s="12">
        <v>40.2</v>
      </c>
      <c r="AH50" s="12">
        <v>43.8</v>
      </c>
      <c r="AI50" s="12">
        <v>46.8</v>
      </c>
      <c r="AJ50" s="12">
        <v>50.3</v>
      </c>
      <c r="AK50" s="12">
        <v>54.9</v>
      </c>
      <c r="AL50" s="12">
        <v>60</v>
      </c>
      <c r="AM50" s="12">
        <v>67.2</v>
      </c>
      <c r="AN50" s="12">
        <v>75.5</v>
      </c>
      <c r="AO50" s="12">
        <v>86</v>
      </c>
      <c r="AP50" s="12">
        <v>97.5</v>
      </c>
      <c r="AQ50" s="12">
        <v>113</v>
      </c>
      <c r="AR50" s="12">
        <v>128.5</v>
      </c>
      <c r="AS50" s="12">
        <v>142.8</v>
      </c>
      <c r="AT50" s="12">
        <v>158.6</v>
      </c>
      <c r="AU50" s="12">
        <v>178.7</v>
      </c>
      <c r="AV50" s="12">
        <v>207.1</v>
      </c>
      <c r="AW50" s="12">
        <v>226.3</v>
      </c>
      <c r="AX50" s="12">
        <v>246.8</v>
      </c>
      <c r="AY50" s="12">
        <v>268.9</v>
      </c>
      <c r="AZ50" s="12">
        <v>295.4</v>
      </c>
      <c r="BA50" s="12">
        <v>329.4</v>
      </c>
      <c r="BB50" s="12">
        <v>362.7</v>
      </c>
      <c r="BC50" s="12">
        <v>393.6</v>
      </c>
      <c r="BD50" s="12">
        <v>423.7</v>
      </c>
      <c r="BE50" s="12">
        <v>456.2</v>
      </c>
      <c r="BF50" s="12">
        <v>498.7</v>
      </c>
      <c r="BG50" s="12">
        <v>540.7</v>
      </c>
      <c r="BH50" s="12">
        <v>578.1</v>
      </c>
      <c r="BI50" s="12">
        <v>617.6</v>
      </c>
      <c r="BJ50" s="12">
        <v>666.5</v>
      </c>
      <c r="BK50" s="12">
        <v>730.5</v>
      </c>
    </row>
    <row r="51" spans="1:63" ht="15.75">
      <c r="A51" s="9" t="s">
        <v>154</v>
      </c>
      <c r="B51" s="25">
        <v>2.6</v>
      </c>
      <c r="C51" s="12">
        <v>2.9</v>
      </c>
      <c r="D51" s="12">
        <v>2.6</v>
      </c>
      <c r="E51" s="12">
        <v>1.8</v>
      </c>
      <c r="F51" s="12">
        <v>1.3</v>
      </c>
      <c r="G51" s="12">
        <v>1.8</v>
      </c>
      <c r="H51" s="12">
        <v>1.6</v>
      </c>
      <c r="I51" s="12">
        <v>2.9</v>
      </c>
      <c r="J51" s="12">
        <v>2.6</v>
      </c>
      <c r="K51" s="12">
        <v>3</v>
      </c>
      <c r="L51" s="12">
        <v>3.4</v>
      </c>
      <c r="M51" s="12">
        <v>2.8</v>
      </c>
      <c r="N51" s="12">
        <v>2.2</v>
      </c>
      <c r="O51" s="12">
        <v>1.5</v>
      </c>
      <c r="P51" s="12">
        <v>0.9</v>
      </c>
      <c r="Q51" s="12">
        <v>0.7</v>
      </c>
      <c r="R51" s="12">
        <v>0.8</v>
      </c>
      <c r="S51" s="12">
        <v>1.6</v>
      </c>
      <c r="T51" s="12">
        <v>2.8</v>
      </c>
      <c r="U51" s="12">
        <v>4</v>
      </c>
      <c r="V51" s="12">
        <v>5.3</v>
      </c>
      <c r="W51" s="12">
        <v>5.9</v>
      </c>
      <c r="X51" s="12">
        <v>7</v>
      </c>
      <c r="Y51" s="12">
        <v>7.3</v>
      </c>
      <c r="Z51" s="12">
        <v>7.9</v>
      </c>
      <c r="AA51" s="12">
        <v>9.2</v>
      </c>
      <c r="AB51" s="12">
        <v>10</v>
      </c>
      <c r="AC51" s="12">
        <v>11.3</v>
      </c>
      <c r="AD51" s="12">
        <v>12.5</v>
      </c>
      <c r="AE51" s="12">
        <v>13.5</v>
      </c>
      <c r="AF51" s="12">
        <v>13.9</v>
      </c>
      <c r="AG51" s="12">
        <v>13.9</v>
      </c>
      <c r="AH51" s="12">
        <v>15</v>
      </c>
      <c r="AI51" s="12">
        <v>15.9</v>
      </c>
      <c r="AJ51" s="12">
        <v>17.5</v>
      </c>
      <c r="AK51" s="12">
        <v>19</v>
      </c>
      <c r="AL51" s="12">
        <v>20.8</v>
      </c>
      <c r="AM51" s="12">
        <v>23.1</v>
      </c>
      <c r="AN51" s="12">
        <v>25.3</v>
      </c>
      <c r="AO51" s="12">
        <v>27.7</v>
      </c>
      <c r="AP51" s="12">
        <v>28.3</v>
      </c>
      <c r="AQ51" s="12">
        <v>28.7</v>
      </c>
      <c r="AR51" s="12">
        <v>30.1</v>
      </c>
      <c r="AS51" s="12">
        <v>30.6</v>
      </c>
      <c r="AT51" s="12">
        <v>33.2</v>
      </c>
      <c r="AU51" s="12">
        <v>39.6</v>
      </c>
      <c r="AV51" s="12">
        <v>43.6</v>
      </c>
      <c r="AW51" s="12">
        <v>43.8</v>
      </c>
      <c r="AX51" s="12">
        <v>42.8</v>
      </c>
      <c r="AY51" s="12">
        <v>49.5</v>
      </c>
      <c r="AZ51" s="12">
        <v>56.8</v>
      </c>
      <c r="BA51" s="12">
        <v>64</v>
      </c>
      <c r="BB51" s="12">
        <v>65</v>
      </c>
      <c r="BC51" s="12">
        <v>64.8</v>
      </c>
      <c r="BD51" s="12">
        <v>66.4</v>
      </c>
      <c r="BE51" s="12">
        <v>75</v>
      </c>
      <c r="BF51" s="12">
        <v>84.4</v>
      </c>
      <c r="BG51" s="12">
        <v>92.8</v>
      </c>
      <c r="BH51" s="12">
        <v>98.4</v>
      </c>
      <c r="BI51" s="12">
        <v>106.3</v>
      </c>
      <c r="BJ51" s="12">
        <v>114.7</v>
      </c>
      <c r="BK51" s="12">
        <v>127.2</v>
      </c>
    </row>
    <row r="52" spans="1:63" ht="15.75">
      <c r="A52" s="9" t="s">
        <v>155</v>
      </c>
      <c r="B52" s="2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5.75">
      <c r="A53" s="9" t="s">
        <v>156</v>
      </c>
      <c r="B53" s="25">
        <v>0.2</v>
      </c>
      <c r="C53" s="12">
        <v>0.1</v>
      </c>
      <c r="D53" s="12">
        <v>0.1</v>
      </c>
      <c r="E53" s="12">
        <v>0.1</v>
      </c>
      <c r="F53" s="12">
        <v>0.1</v>
      </c>
      <c r="G53" s="12">
        <v>0.1</v>
      </c>
      <c r="H53" s="12">
        <v>0.1</v>
      </c>
      <c r="I53" s="12">
        <v>0.1</v>
      </c>
      <c r="J53" s="12">
        <v>0.1</v>
      </c>
      <c r="K53" s="12">
        <v>0.1</v>
      </c>
      <c r="L53" s="12">
        <v>0.2</v>
      </c>
      <c r="M53" s="12">
        <v>0.2</v>
      </c>
      <c r="N53" s="12">
        <v>0.1</v>
      </c>
      <c r="O53" s="12">
        <v>0.1</v>
      </c>
      <c r="P53" s="12">
        <v>0.1</v>
      </c>
      <c r="Q53" s="12">
        <v>0</v>
      </c>
      <c r="R53" s="12">
        <v>0.1</v>
      </c>
      <c r="S53" s="12">
        <v>0.1</v>
      </c>
      <c r="T53" s="12">
        <v>0.1</v>
      </c>
      <c r="U53" s="12">
        <v>0.1</v>
      </c>
      <c r="V53" s="12">
        <v>0.2</v>
      </c>
      <c r="W53" s="12">
        <v>0.3</v>
      </c>
      <c r="X53" s="12">
        <v>0.3</v>
      </c>
      <c r="Y53" s="12">
        <v>0.3</v>
      </c>
      <c r="Z53" s="12">
        <v>0.3</v>
      </c>
      <c r="AA53" s="12">
        <v>0.4</v>
      </c>
      <c r="AB53" s="12">
        <v>0.6</v>
      </c>
      <c r="AC53" s="12">
        <v>0.7</v>
      </c>
      <c r="AD53" s="12">
        <v>0.7</v>
      </c>
      <c r="AE53" s="12">
        <v>0.8</v>
      </c>
      <c r="AF53" s="12">
        <v>0.8</v>
      </c>
      <c r="AG53" s="12">
        <v>0.9</v>
      </c>
      <c r="AH53" s="12">
        <v>1</v>
      </c>
      <c r="AI53" s="12">
        <v>1.1</v>
      </c>
      <c r="AJ53" s="12">
        <v>1.2</v>
      </c>
      <c r="AK53" s="12">
        <v>1.3</v>
      </c>
      <c r="AL53" s="12">
        <v>1.3</v>
      </c>
      <c r="AM53" s="12">
        <v>1.4</v>
      </c>
      <c r="AN53" s="12">
        <v>1.4</v>
      </c>
      <c r="AO53" s="12">
        <v>1.4</v>
      </c>
      <c r="AP53" s="12">
        <v>1</v>
      </c>
      <c r="AQ53" s="12">
        <v>1.1</v>
      </c>
      <c r="AR53" s="12">
        <v>1.6</v>
      </c>
      <c r="AS53" s="12">
        <v>1.7</v>
      </c>
      <c r="AT53" s="12">
        <v>1.7</v>
      </c>
      <c r="AU53" s="12">
        <v>1.9</v>
      </c>
      <c r="AV53" s="12">
        <v>1.9</v>
      </c>
      <c r="AW53" s="12">
        <v>1.7</v>
      </c>
      <c r="AX53" s="12">
        <v>1.6</v>
      </c>
      <c r="AY53" s="12">
        <v>1.6</v>
      </c>
      <c r="AZ53" s="12">
        <v>1.7</v>
      </c>
      <c r="BA53" s="12">
        <v>1.8</v>
      </c>
      <c r="BB53" s="12">
        <v>2</v>
      </c>
      <c r="BC53" s="12">
        <v>2</v>
      </c>
      <c r="BD53" s="12">
        <v>2.2</v>
      </c>
      <c r="BE53" s="12">
        <v>2.6</v>
      </c>
      <c r="BF53" s="12">
        <v>3.1</v>
      </c>
      <c r="BG53" s="12">
        <v>3.7</v>
      </c>
      <c r="BH53" s="12">
        <v>4.2</v>
      </c>
      <c r="BI53" s="12">
        <v>4.3</v>
      </c>
      <c r="BJ53" s="12">
        <v>4.9</v>
      </c>
      <c r="BK53" s="12">
        <v>5.7</v>
      </c>
    </row>
    <row r="54" spans="1:63" ht="15.75">
      <c r="A54" s="9" t="s">
        <v>157</v>
      </c>
      <c r="B54" s="25">
        <v>0.7</v>
      </c>
      <c r="C54" s="12">
        <v>0.7</v>
      </c>
      <c r="D54" s="12">
        <v>0.7</v>
      </c>
      <c r="E54" s="12">
        <v>0.6</v>
      </c>
      <c r="F54" s="12">
        <v>0.7</v>
      </c>
      <c r="G54" s="12">
        <v>0.8</v>
      </c>
      <c r="H54" s="12">
        <v>0.8</v>
      </c>
      <c r="I54" s="12">
        <v>0.9</v>
      </c>
      <c r="J54" s="12">
        <v>1</v>
      </c>
      <c r="K54" s="12">
        <v>1</v>
      </c>
      <c r="L54" s="12">
        <v>1</v>
      </c>
      <c r="M54" s="12">
        <v>1.1</v>
      </c>
      <c r="N54" s="12">
        <v>1.2</v>
      </c>
      <c r="O54" s="12">
        <v>1.4</v>
      </c>
      <c r="P54" s="12">
        <v>1.5</v>
      </c>
      <c r="Q54" s="12">
        <v>1.4</v>
      </c>
      <c r="R54" s="12">
        <v>1.4</v>
      </c>
      <c r="S54" s="12">
        <v>1.5</v>
      </c>
      <c r="T54" s="12">
        <v>1.8</v>
      </c>
      <c r="U54" s="12">
        <v>2.1</v>
      </c>
      <c r="V54" s="12">
        <v>2.1</v>
      </c>
      <c r="W54" s="12">
        <v>2.1</v>
      </c>
      <c r="X54" s="12">
        <v>2.6</v>
      </c>
      <c r="Y54" s="12">
        <v>2.7</v>
      </c>
      <c r="Z54" s="12">
        <v>2.8</v>
      </c>
      <c r="AA54" s="12">
        <v>2.9</v>
      </c>
      <c r="AB54" s="12">
        <v>3.1</v>
      </c>
      <c r="AC54" s="12">
        <v>3.5</v>
      </c>
      <c r="AD54" s="12">
        <v>3.9</v>
      </c>
      <c r="AE54" s="12">
        <v>4</v>
      </c>
      <c r="AF54" s="12">
        <v>4.2</v>
      </c>
      <c r="AG54" s="12">
        <v>4.4</v>
      </c>
      <c r="AH54" s="12">
        <v>4.7</v>
      </c>
      <c r="AI54" s="12">
        <v>5</v>
      </c>
      <c r="AJ54" s="12">
        <v>5.4</v>
      </c>
      <c r="AK54" s="12">
        <v>5.7</v>
      </c>
      <c r="AL54" s="12">
        <v>6.2</v>
      </c>
      <c r="AM54" s="12">
        <v>6.9</v>
      </c>
      <c r="AN54" s="12">
        <v>7.5</v>
      </c>
      <c r="AO54" s="12">
        <v>8.3</v>
      </c>
      <c r="AP54" s="12">
        <v>9.3</v>
      </c>
      <c r="AQ54" s="12">
        <v>10.6</v>
      </c>
      <c r="AR54" s="12">
        <v>11.8</v>
      </c>
      <c r="AS54" s="12">
        <v>12.8</v>
      </c>
      <c r="AT54" s="12">
        <v>14.3</v>
      </c>
      <c r="AU54" s="12">
        <v>17.7</v>
      </c>
      <c r="AV54" s="12">
        <v>20.2</v>
      </c>
      <c r="AW54" s="12">
        <v>21.3</v>
      </c>
      <c r="AX54" s="12">
        <v>22.6</v>
      </c>
      <c r="AY54" s="12">
        <v>24.5</v>
      </c>
      <c r="AZ54" s="12">
        <v>27.5</v>
      </c>
      <c r="BA54" s="12">
        <v>31.8</v>
      </c>
      <c r="BB54" s="12">
        <v>36.3</v>
      </c>
      <c r="BC54" s="12">
        <v>39.5</v>
      </c>
      <c r="BD54" s="12">
        <v>40.9</v>
      </c>
      <c r="BE54" s="12">
        <v>42.3</v>
      </c>
      <c r="BF54" s="12">
        <v>44.6</v>
      </c>
      <c r="BG54" s="12">
        <v>47.9</v>
      </c>
      <c r="BH54" s="12">
        <v>51.4</v>
      </c>
      <c r="BI54" s="12">
        <v>54.8</v>
      </c>
      <c r="BJ54" s="12">
        <v>58.7</v>
      </c>
      <c r="BK54" s="12">
        <v>63</v>
      </c>
    </row>
    <row r="55" spans="1:63" ht="16.5">
      <c r="A55" s="8" t="s">
        <v>158</v>
      </c>
      <c r="B55" s="24">
        <v>-0.4</v>
      </c>
      <c r="C55" s="14">
        <v>-0.8</v>
      </c>
      <c r="D55" s="14">
        <v>-0.9</v>
      </c>
      <c r="E55" s="14">
        <v>-0.4</v>
      </c>
      <c r="F55" s="14">
        <v>-0.2</v>
      </c>
      <c r="G55" s="14">
        <v>0.3</v>
      </c>
      <c r="H55" s="14">
        <v>0.4</v>
      </c>
      <c r="I55" s="14">
        <v>0.3</v>
      </c>
      <c r="J55" s="14">
        <v>0.5</v>
      </c>
      <c r="K55" s="14">
        <v>0.2</v>
      </c>
      <c r="L55" s="14">
        <v>-0.2</v>
      </c>
      <c r="M55" s="14">
        <v>0.3</v>
      </c>
      <c r="N55" s="14">
        <v>1</v>
      </c>
      <c r="O55" s="14">
        <v>1.5</v>
      </c>
      <c r="P55" s="14">
        <v>2.2</v>
      </c>
      <c r="Q55" s="14">
        <v>2.4</v>
      </c>
      <c r="R55" s="14">
        <v>2.3</v>
      </c>
      <c r="S55" s="14">
        <v>1.6</v>
      </c>
      <c r="T55" s="14">
        <v>0.6</v>
      </c>
      <c r="U55" s="14">
        <v>-0.4</v>
      </c>
      <c r="V55" s="14">
        <v>-1.4</v>
      </c>
      <c r="W55" s="14">
        <v>-2.1</v>
      </c>
      <c r="X55" s="14">
        <v>-1.5</v>
      </c>
      <c r="Y55" s="14">
        <v>-1.1</v>
      </c>
      <c r="Z55" s="14">
        <v>-1.1</v>
      </c>
      <c r="AA55" s="14">
        <v>-2.6</v>
      </c>
      <c r="AB55" s="14">
        <v>-3.1</v>
      </c>
      <c r="AC55" s="14">
        <v>-2.9</v>
      </c>
      <c r="AD55" s="14">
        <v>-3.5</v>
      </c>
      <c r="AE55" s="14">
        <v>-4.7</v>
      </c>
      <c r="AF55" s="14">
        <v>-3.2</v>
      </c>
      <c r="AG55" s="14">
        <v>-3.1</v>
      </c>
      <c r="AH55" s="14">
        <v>-3.8</v>
      </c>
      <c r="AI55" s="14">
        <v>-3.2</v>
      </c>
      <c r="AJ55" s="14">
        <v>-3.5</v>
      </c>
      <c r="AK55" s="14">
        <v>-3.4</v>
      </c>
      <c r="AL55" s="14">
        <v>-4.6</v>
      </c>
      <c r="AM55" s="14">
        <v>-4.7</v>
      </c>
      <c r="AN55" s="14">
        <v>-7.1</v>
      </c>
      <c r="AO55" s="14">
        <v>-6.4</v>
      </c>
      <c r="AP55" s="14">
        <v>-5.1</v>
      </c>
      <c r="AQ55" s="14">
        <v>-6</v>
      </c>
      <c r="AR55" s="14">
        <v>-6.4</v>
      </c>
      <c r="AS55" s="14">
        <v>3.4</v>
      </c>
      <c r="AT55" s="14">
        <v>2.4</v>
      </c>
      <c r="AU55" s="14">
        <v>-5.3</v>
      </c>
      <c r="AV55" s="14">
        <v>-11.9</v>
      </c>
      <c r="AW55" s="14">
        <v>-4.9</v>
      </c>
      <c r="AX55" s="14">
        <v>4.5</v>
      </c>
      <c r="AY55" s="14">
        <v>5.8</v>
      </c>
      <c r="AZ55" s="14">
        <v>-1.8</v>
      </c>
      <c r="BA55" s="14">
        <v>-6.6</v>
      </c>
      <c r="BB55" s="14">
        <v>-5.3</v>
      </c>
      <c r="BC55" s="14">
        <v>-12.6</v>
      </c>
      <c r="BD55" s="14">
        <v>-4.9</v>
      </c>
      <c r="BE55" s="14">
        <v>8.8</v>
      </c>
      <c r="BF55" s="14">
        <v>1.5</v>
      </c>
      <c r="BG55" s="14">
        <v>-4.6</v>
      </c>
      <c r="BH55" s="14">
        <v>-16.4</v>
      </c>
      <c r="BI55" s="14">
        <v>-14.8</v>
      </c>
      <c r="BJ55" s="14">
        <v>-16.6</v>
      </c>
      <c r="BK55" s="14">
        <v>-37.7</v>
      </c>
    </row>
    <row r="56" spans="1:63" ht="15">
      <c r="A56" s="15"/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5"/>
      <c r="Z56" s="15"/>
      <c r="AA56" s="15"/>
      <c r="AB56" s="15"/>
      <c r="AC56" s="15"/>
      <c r="AD56" s="15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37"/>
    </row>
    <row r="57" spans="1:51" ht="15.75">
      <c r="A57" s="36"/>
      <c r="AQ57" s="30"/>
      <c r="AR57" s="5"/>
      <c r="AS57" s="5"/>
      <c r="AT57" s="5"/>
      <c r="AU57" s="5"/>
      <c r="AV57" s="5"/>
      <c r="AW57" s="5"/>
      <c r="AX57" s="5"/>
      <c r="AY57" s="5"/>
    </row>
    <row r="58" spans="1:51" ht="15.75">
      <c r="A58" s="18" t="s">
        <v>172</v>
      </c>
      <c r="AQ58" s="30"/>
      <c r="AR58" s="5"/>
      <c r="AS58" s="5"/>
      <c r="AT58" s="5"/>
      <c r="AU58" s="5"/>
      <c r="AV58" s="5"/>
      <c r="AW58" s="5"/>
      <c r="AX58" s="5"/>
      <c r="AY58" s="5"/>
    </row>
    <row r="59" spans="1:51" ht="15.75">
      <c r="A59" s="19" t="s">
        <v>165</v>
      </c>
      <c r="AQ59" s="32"/>
      <c r="AR59" s="2"/>
      <c r="AS59" s="2"/>
      <c r="AT59" s="2"/>
      <c r="AU59" s="2"/>
      <c r="AV59" s="5"/>
      <c r="AW59" s="5"/>
      <c r="AX59" s="5"/>
      <c r="AY59" s="5"/>
    </row>
    <row r="60" spans="43:51" ht="15.75">
      <c r="AQ60" s="32"/>
      <c r="AR60" s="2"/>
      <c r="AS60" s="2"/>
      <c r="AT60" s="2"/>
      <c r="AU60" s="2"/>
      <c r="AV60" s="5"/>
      <c r="AW60" s="5"/>
      <c r="AX60" s="5"/>
      <c r="AY60" s="5"/>
    </row>
    <row r="61" spans="1:51" ht="15.75">
      <c r="A61" s="4" t="s">
        <v>166</v>
      </c>
      <c r="AQ61" s="32"/>
      <c r="AR61" s="2"/>
      <c r="AS61" s="2"/>
      <c r="AT61" s="2"/>
      <c r="AU61" s="2"/>
      <c r="AV61" s="5"/>
      <c r="AW61" s="5"/>
      <c r="AX61" s="5"/>
      <c r="AY61" s="5"/>
    </row>
    <row r="62" spans="1:51" ht="15.75">
      <c r="A62" s="4" t="s">
        <v>161</v>
      </c>
      <c r="AQ62" s="32"/>
      <c r="AR62" s="2"/>
      <c r="AS62" s="2"/>
      <c r="AT62" s="2"/>
      <c r="AU62" s="2"/>
      <c r="AV62" s="5"/>
      <c r="AW62" s="5"/>
      <c r="AX62" s="5"/>
      <c r="AY62" s="5"/>
    </row>
    <row r="63" spans="1:51" ht="15.75">
      <c r="A63" s="5" t="s">
        <v>162</v>
      </c>
      <c r="AQ63" s="32"/>
      <c r="AR63" s="2"/>
      <c r="AS63" s="2"/>
      <c r="AT63" s="2"/>
      <c r="AU63" s="2"/>
      <c r="AV63" s="5"/>
      <c r="AW63" s="5"/>
      <c r="AX63" s="5"/>
      <c r="AY63" s="5"/>
    </row>
    <row r="64" spans="1:51" ht="15.75">
      <c r="A64" s="5"/>
      <c r="AQ64" s="32"/>
      <c r="AR64" s="2"/>
      <c r="AS64" s="2"/>
      <c r="AT64" s="2"/>
      <c r="AU64" s="2"/>
      <c r="AV64" s="5"/>
      <c r="AW64" s="5"/>
      <c r="AX64" s="5"/>
      <c r="AY64" s="5"/>
    </row>
    <row r="65" spans="1:51" ht="15.75">
      <c r="A65" s="10" t="s">
        <v>167</v>
      </c>
      <c r="AQ65" s="33"/>
      <c r="AR65" s="5"/>
      <c r="AS65" s="5"/>
      <c r="AT65" s="5"/>
      <c r="AU65" s="5"/>
      <c r="AV65" s="5"/>
      <c r="AW65" s="5"/>
      <c r="AX65" s="5"/>
      <c r="AY65" s="5"/>
    </row>
    <row r="66" spans="1:51" ht="15.75">
      <c r="A66" s="10" t="s">
        <v>168</v>
      </c>
      <c r="AQ66" s="33"/>
      <c r="AR66" s="5"/>
      <c r="AS66" s="5"/>
      <c r="AT66" s="5"/>
      <c r="AU66" s="5"/>
      <c r="AV66" s="5"/>
      <c r="AW66" s="5"/>
      <c r="AX66" s="5"/>
      <c r="AY66" s="5"/>
    </row>
    <row r="67" spans="1:51" ht="15.75">
      <c r="A67" s="10" t="s">
        <v>169</v>
      </c>
      <c r="AQ67" s="33"/>
      <c r="AR67" s="5"/>
      <c r="AS67" s="5"/>
      <c r="AT67" s="5"/>
      <c r="AU67" s="5"/>
      <c r="AV67" s="5"/>
      <c r="AW67" s="5"/>
      <c r="AX67" s="5"/>
      <c r="AY67" s="5"/>
    </row>
    <row r="68" spans="1:51" ht="15.75">
      <c r="A68" s="10" t="s">
        <v>173</v>
      </c>
      <c r="AQ68" s="33"/>
      <c r="AR68" s="5"/>
      <c r="AS68" s="5"/>
      <c r="AT68" s="5"/>
      <c r="AU68" s="5"/>
      <c r="AV68" s="5"/>
      <c r="AW68" s="5"/>
      <c r="AX68" s="5"/>
      <c r="AY68" s="5"/>
    </row>
    <row r="69" spans="1:51" ht="15.75">
      <c r="A69" s="10"/>
      <c r="AQ69" s="30"/>
      <c r="AR69" s="5"/>
      <c r="AS69" s="5"/>
      <c r="AT69" s="5"/>
      <c r="AU69" s="5"/>
      <c r="AV69" s="5"/>
      <c r="AW69" s="5"/>
      <c r="AX69" s="5"/>
      <c r="AY69" s="5"/>
    </row>
    <row r="70" spans="1:51" ht="15.75">
      <c r="A70" s="10" t="s">
        <v>170</v>
      </c>
      <c r="AQ70" s="30"/>
      <c r="AR70" s="5"/>
      <c r="AS70" s="5"/>
      <c r="AT70" s="5"/>
      <c r="AU70" s="5"/>
      <c r="AV70" s="5"/>
      <c r="AW70" s="5"/>
      <c r="AX70" s="5"/>
      <c r="AY70" s="5"/>
    </row>
    <row r="71" spans="1:51" ht="15.75">
      <c r="A71" s="20" t="s">
        <v>40</v>
      </c>
      <c r="AQ71" s="30"/>
      <c r="AR71" s="5"/>
      <c r="AS71" s="5"/>
      <c r="AT71" s="5"/>
      <c r="AU71" s="5"/>
      <c r="AV71" s="5"/>
      <c r="AW71" s="5"/>
      <c r="AX71" s="5"/>
      <c r="AY71" s="5"/>
    </row>
    <row r="72" spans="1:51" ht="15.75">
      <c r="A72" s="5" t="s">
        <v>171</v>
      </c>
      <c r="AQ72" s="30"/>
      <c r="AR72" s="5"/>
      <c r="AS72" s="5"/>
      <c r="AT72" s="5"/>
      <c r="AU72" s="5"/>
      <c r="AV72" s="5"/>
      <c r="AW72" s="5"/>
      <c r="AX72" s="5"/>
      <c r="AY72" s="5"/>
    </row>
    <row r="73" spans="1:51" ht="15.75">
      <c r="A73" s="5" t="s">
        <v>164</v>
      </c>
      <c r="AQ73" s="30"/>
      <c r="AR73" s="5"/>
      <c r="AS73" s="5"/>
      <c r="AT73" s="5"/>
      <c r="AU73" s="5"/>
      <c r="AV73" s="5"/>
      <c r="AW73" s="5"/>
      <c r="AX73" s="5"/>
      <c r="AY73" s="5"/>
    </row>
    <row r="74" spans="1:51" ht="15.75">
      <c r="A74" s="5"/>
      <c r="AQ74" s="30"/>
      <c r="AR74" s="5"/>
      <c r="AS74" s="5"/>
      <c r="AT74" s="5"/>
      <c r="AU74" s="5"/>
      <c r="AV74" s="5"/>
      <c r="AW74" s="5"/>
      <c r="AX74" s="5"/>
      <c r="AY74" s="5"/>
    </row>
    <row r="75" spans="1:51" ht="15.75">
      <c r="A75" s="5" t="s">
        <v>42</v>
      </c>
      <c r="AQ75" s="30"/>
      <c r="AR75" s="5"/>
      <c r="AS75" s="5"/>
      <c r="AT75" s="5"/>
      <c r="AU75" s="5"/>
      <c r="AV75" s="5"/>
      <c r="AW75" s="5"/>
      <c r="AX75" s="5"/>
      <c r="AY75" s="5"/>
    </row>
    <row r="76" spans="1:51" ht="15.75">
      <c r="A76" s="10" t="s">
        <v>121</v>
      </c>
      <c r="AQ76" s="30"/>
      <c r="AR76" s="5"/>
      <c r="AS76" s="5"/>
      <c r="AT76" s="5"/>
      <c r="AU76" s="5"/>
      <c r="AV76" s="5"/>
      <c r="AW76" s="5"/>
      <c r="AX76" s="5"/>
      <c r="AY76" s="5"/>
    </row>
    <row r="77" spans="1:51" ht="15.75">
      <c r="A77" s="10" t="s">
        <v>122</v>
      </c>
      <c r="AQ77" s="30"/>
      <c r="AR77" s="5"/>
      <c r="AS77" s="5"/>
      <c r="AT77" s="5"/>
      <c r="AU77" s="5"/>
      <c r="AV77" s="5"/>
      <c r="AW77" s="5"/>
      <c r="AX77" s="5"/>
      <c r="AY77" s="5"/>
    </row>
    <row r="78" spans="1:51" ht="15.75">
      <c r="A78" s="10" t="s">
        <v>123</v>
      </c>
      <c r="AQ78" s="30"/>
      <c r="AR78" s="5"/>
      <c r="AS78" s="5"/>
      <c r="AT78" s="5"/>
      <c r="AU78" s="5"/>
      <c r="AV78" s="5"/>
      <c r="AW78" s="5"/>
      <c r="AX78" s="5"/>
      <c r="AY78" s="5"/>
    </row>
    <row r="79" spans="1:51" ht="15.75">
      <c r="A79" s="10" t="s">
        <v>124</v>
      </c>
      <c r="AQ79" s="30"/>
      <c r="AR79" s="5"/>
      <c r="AS79" s="5"/>
      <c r="AT79" s="5"/>
      <c r="AU79" s="5"/>
      <c r="AV79" s="5"/>
      <c r="AW79" s="5"/>
      <c r="AX79" s="5"/>
      <c r="AY79" s="5"/>
    </row>
    <row r="80" spans="1:51" ht="15.75">
      <c r="A80" s="5" t="s">
        <v>42</v>
      </c>
      <c r="AQ80" s="34"/>
      <c r="AR80" s="1"/>
      <c r="AS80" s="1"/>
      <c r="AT80" s="1"/>
      <c r="AU80" s="1"/>
      <c r="AV80" s="1"/>
      <c r="AW80" s="1"/>
      <c r="AX80" s="1"/>
      <c r="AY80" s="1"/>
    </row>
    <row r="81" spans="1:51" ht="15.75">
      <c r="A81" s="5"/>
      <c r="AQ81" s="34"/>
      <c r="AR81" s="1"/>
      <c r="AS81" s="1"/>
      <c r="AT81" s="1"/>
      <c r="AU81" s="1"/>
      <c r="AV81" s="1"/>
      <c r="AW81" s="1"/>
      <c r="AX81" s="1"/>
      <c r="AY81" s="1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 t="s">
        <v>163</v>
      </c>
    </row>
    <row r="88" ht="15.75">
      <c r="A88" s="5" t="s">
        <v>164</v>
      </c>
    </row>
    <row r="89" ht="15">
      <c r="A89" s="1"/>
    </row>
    <row r="90" ht="15">
      <c r="A90" s="1"/>
    </row>
  </sheetData>
  <hyperlinks>
    <hyperlink ref="A71" r:id="rId1" display="http://www.bea.doc.gov/bea/dn/nipaweb/selecttable.asp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64"/>
  <sheetViews>
    <sheetView showGridLines="0" showOutlineSymbols="0" zoomScale="87" zoomScaleNormal="87" workbookViewId="0" topLeftCell="A1">
      <selection activeCell="A33" sqref="A33"/>
    </sheetView>
  </sheetViews>
  <sheetFormatPr defaultColWidth="8.88671875" defaultRowHeight="15"/>
  <cols>
    <col min="1" max="1" width="43.6640625" style="4" customWidth="1"/>
    <col min="2" max="16384" width="9.6640625" style="4" customWidth="1"/>
  </cols>
  <sheetData>
    <row r="1" spans="1:75" ht="15.75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10"/>
      <c r="BU1" s="10"/>
      <c r="BV1" s="10"/>
      <c r="BW1" s="10"/>
    </row>
    <row r="2" spans="1:75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10"/>
      <c r="BU2" s="10"/>
      <c r="BV2" s="10"/>
      <c r="BW2" s="10"/>
    </row>
    <row r="3" spans="1:75" ht="15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10"/>
      <c r="BU3" s="10"/>
      <c r="BV3" s="10"/>
      <c r="BW3" s="10"/>
    </row>
    <row r="4" spans="1:7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10"/>
      <c r="BU4" s="10"/>
      <c r="BV4" s="10"/>
      <c r="BW4" s="10"/>
    </row>
    <row r="5" spans="1:75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10"/>
      <c r="BU5" s="10"/>
      <c r="BV5" s="10"/>
      <c r="BW5" s="10"/>
    </row>
    <row r="6" spans="1:75" ht="15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10"/>
      <c r="BU6" s="10"/>
      <c r="BV6" s="10"/>
      <c r="BW6" s="10"/>
    </row>
    <row r="7" spans="1:75" ht="15.7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10"/>
      <c r="BU7" s="10"/>
      <c r="BV7" s="10"/>
      <c r="BW7" s="10"/>
    </row>
    <row r="8" spans="1:75" ht="15.7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10"/>
      <c r="BU8" s="10"/>
      <c r="BV8" s="10"/>
      <c r="BW8" s="10"/>
    </row>
    <row r="9" spans="1:75" ht="15.75">
      <c r="A9" s="4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10"/>
      <c r="BU9" s="10"/>
      <c r="BV9" s="10"/>
      <c r="BW9" s="10"/>
    </row>
    <row r="10" spans="1:75" ht="15.75">
      <c r="A10" s="4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10"/>
      <c r="BU10" s="10"/>
      <c r="BV10" s="10"/>
      <c r="BW10" s="10"/>
    </row>
    <row r="11" spans="1:75" ht="16.5">
      <c r="A11" s="7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10"/>
      <c r="BU11" s="10"/>
      <c r="BV11" s="10"/>
      <c r="BW11" s="10"/>
    </row>
    <row r="12" spans="1:75" ht="15.75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10"/>
      <c r="BU12" s="10"/>
      <c r="BV12" s="10"/>
      <c r="BW12" s="10"/>
    </row>
    <row r="13" spans="1:75" ht="15.75">
      <c r="A13" s="5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10"/>
      <c r="BU13" s="10"/>
      <c r="BV13" s="10"/>
      <c r="BW13" s="10"/>
    </row>
    <row r="14" spans="1:75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10"/>
      <c r="BU14" s="10"/>
      <c r="BV14" s="10"/>
      <c r="BW14" s="10"/>
    </row>
    <row r="15" spans="1:75" ht="15.75">
      <c r="A15" s="6" t="s">
        <v>9</v>
      </c>
      <c r="B15" s="4" t="s">
        <v>44</v>
      </c>
      <c r="C15" s="4" t="s">
        <v>44</v>
      </c>
      <c r="D15" s="4" t="s">
        <v>44</v>
      </c>
      <c r="E15" s="4" t="s">
        <v>44</v>
      </c>
      <c r="F15" s="4" t="s">
        <v>44</v>
      </c>
      <c r="G15" s="4" t="s">
        <v>44</v>
      </c>
      <c r="H15" s="4" t="s">
        <v>44</v>
      </c>
      <c r="I15" s="4" t="s">
        <v>44</v>
      </c>
      <c r="J15" s="4" t="s">
        <v>44</v>
      </c>
      <c r="K15" s="4" t="s">
        <v>44</v>
      </c>
      <c r="L15" s="4" t="s">
        <v>44</v>
      </c>
      <c r="M15" s="4" t="s">
        <v>44</v>
      </c>
      <c r="N15" s="4" t="s">
        <v>44</v>
      </c>
      <c r="O15" s="4" t="s">
        <v>44</v>
      </c>
      <c r="P15" s="4" t="s">
        <v>44</v>
      </c>
      <c r="Q15" s="4" t="s">
        <v>44</v>
      </c>
      <c r="R15" s="4" t="s">
        <v>44</v>
      </c>
      <c r="S15" s="4" t="s">
        <v>44</v>
      </c>
      <c r="T15" s="4" t="s">
        <v>44</v>
      </c>
      <c r="U15" s="4" t="s">
        <v>44</v>
      </c>
      <c r="V15" s="4" t="s">
        <v>44</v>
      </c>
      <c r="W15" s="4" t="s">
        <v>44</v>
      </c>
      <c r="X15" s="4" t="s">
        <v>44</v>
      </c>
      <c r="Y15" s="4" t="s">
        <v>44</v>
      </c>
      <c r="Z15" s="4" t="s">
        <v>44</v>
      </c>
      <c r="AA15" s="4" t="s">
        <v>44</v>
      </c>
      <c r="AB15" s="4" t="s">
        <v>44</v>
      </c>
      <c r="AC15" s="4" t="s">
        <v>44</v>
      </c>
      <c r="AD15" s="4" t="s">
        <v>44</v>
      </c>
      <c r="AE15" s="4" t="s">
        <v>44</v>
      </c>
      <c r="AF15" s="4" t="s">
        <v>44</v>
      </c>
      <c r="AQ15" s="6" t="s">
        <v>9</v>
      </c>
      <c r="AR15" s="6" t="s">
        <v>9</v>
      </c>
      <c r="AS15" s="6" t="s">
        <v>9</v>
      </c>
      <c r="AT15" s="6" t="s">
        <v>9</v>
      </c>
      <c r="AU15" s="6" t="s">
        <v>9</v>
      </c>
      <c r="AV15" s="6" t="s">
        <v>9</v>
      </c>
      <c r="AW15" s="6" t="s">
        <v>9</v>
      </c>
      <c r="AX15" s="6" t="s">
        <v>9</v>
      </c>
      <c r="AY15" s="6" t="s">
        <v>9</v>
      </c>
      <c r="AZ15" s="6" t="s">
        <v>9</v>
      </c>
      <c r="BA15" s="6" t="s">
        <v>9</v>
      </c>
      <c r="BB15" s="6" t="s">
        <v>9</v>
      </c>
      <c r="BC15" s="6" t="s">
        <v>9</v>
      </c>
      <c r="BD15" s="6" t="s">
        <v>9</v>
      </c>
      <c r="BE15" s="6" t="s">
        <v>9</v>
      </c>
      <c r="BF15" s="6" t="s">
        <v>9</v>
      </c>
      <c r="BG15" s="6" t="s">
        <v>9</v>
      </c>
      <c r="BH15" s="6" t="s">
        <v>9</v>
      </c>
      <c r="BI15" s="6" t="s">
        <v>9</v>
      </c>
      <c r="BJ15" s="6" t="s">
        <v>9</v>
      </c>
      <c r="BK15" s="6" t="s">
        <v>9</v>
      </c>
      <c r="BL15" s="6" t="s">
        <v>9</v>
      </c>
      <c r="BM15" s="6" t="s">
        <v>9</v>
      </c>
      <c r="BN15" s="6" t="s">
        <v>9</v>
      </c>
      <c r="BO15" s="6" t="s">
        <v>9</v>
      </c>
      <c r="BP15" s="6" t="s">
        <v>9</v>
      </c>
      <c r="BQ15" s="6" t="s">
        <v>9</v>
      </c>
      <c r="BR15" s="6" t="s">
        <v>9</v>
      </c>
      <c r="BS15" s="6" t="s">
        <v>9</v>
      </c>
      <c r="BT15" s="55" t="s">
        <v>9</v>
      </c>
      <c r="BU15" s="55" t="s">
        <v>9</v>
      </c>
      <c r="BV15" s="55" t="s">
        <v>9</v>
      </c>
      <c r="BW15" s="55" t="s">
        <v>9</v>
      </c>
    </row>
    <row r="16" spans="72:75" ht="15.75">
      <c r="BT16" s="3"/>
      <c r="BU16" s="3"/>
      <c r="BV16" s="3"/>
      <c r="BW16" s="3"/>
    </row>
    <row r="17" spans="1:75" ht="15.75">
      <c r="A17" s="56" t="s">
        <v>10</v>
      </c>
      <c r="B17" s="56" t="s">
        <v>45</v>
      </c>
      <c r="C17" s="56" t="s">
        <v>46</v>
      </c>
      <c r="D17" s="56" t="s">
        <v>47</v>
      </c>
      <c r="E17" s="56" t="s">
        <v>48</v>
      </c>
      <c r="F17" s="56" t="s">
        <v>49</v>
      </c>
      <c r="G17" s="56" t="s">
        <v>50</v>
      </c>
      <c r="H17" s="56" t="s">
        <v>51</v>
      </c>
      <c r="I17" s="56" t="s">
        <v>52</v>
      </c>
      <c r="J17" s="56" t="s">
        <v>53</v>
      </c>
      <c r="K17" s="56" t="s">
        <v>54</v>
      </c>
      <c r="L17" s="56" t="s">
        <v>55</v>
      </c>
      <c r="M17" s="56" t="s">
        <v>56</v>
      </c>
      <c r="N17" s="56" t="s">
        <v>57</v>
      </c>
      <c r="O17" s="56" t="s">
        <v>58</v>
      </c>
      <c r="P17" s="56" t="s">
        <v>59</v>
      </c>
      <c r="Q17" s="56" t="s">
        <v>60</v>
      </c>
      <c r="R17" s="56" t="s">
        <v>61</v>
      </c>
      <c r="S17" s="56" t="s">
        <v>62</v>
      </c>
      <c r="T17" s="56" t="s">
        <v>63</v>
      </c>
      <c r="U17" s="56" t="s">
        <v>64</v>
      </c>
      <c r="V17" s="56" t="s">
        <v>65</v>
      </c>
      <c r="W17" s="56" t="s">
        <v>66</v>
      </c>
      <c r="X17" s="56" t="s">
        <v>67</v>
      </c>
      <c r="Y17" s="4">
        <v>1952</v>
      </c>
      <c r="Z17" s="56" t="s">
        <v>68</v>
      </c>
      <c r="AA17" s="56" t="s">
        <v>69</v>
      </c>
      <c r="AB17" s="56" t="s">
        <v>70</v>
      </c>
      <c r="AC17" s="56" t="s">
        <v>71</v>
      </c>
      <c r="AD17" s="56" t="s">
        <v>72</v>
      </c>
      <c r="AE17" s="56" t="s">
        <v>73</v>
      </c>
      <c r="AF17" s="56" t="s">
        <v>74</v>
      </c>
      <c r="AG17" s="56" t="s">
        <v>75</v>
      </c>
      <c r="AH17" s="56" t="s">
        <v>76</v>
      </c>
      <c r="AI17" s="56" t="s">
        <v>77</v>
      </c>
      <c r="AJ17" s="56" t="s">
        <v>78</v>
      </c>
      <c r="AK17" s="56" t="s">
        <v>79</v>
      </c>
      <c r="AL17" s="56" t="s">
        <v>80</v>
      </c>
      <c r="AM17" s="56" t="s">
        <v>81</v>
      </c>
      <c r="AN17" s="56" t="s">
        <v>82</v>
      </c>
      <c r="AO17" s="56" t="s">
        <v>83</v>
      </c>
      <c r="AP17" s="56" t="s">
        <v>84</v>
      </c>
      <c r="AQ17" s="56" t="s">
        <v>85</v>
      </c>
      <c r="AR17" s="56" t="s">
        <v>86</v>
      </c>
      <c r="AS17" s="56" t="s">
        <v>87</v>
      </c>
      <c r="AT17" s="56" t="s">
        <v>88</v>
      </c>
      <c r="AU17" s="56" t="s">
        <v>89</v>
      </c>
      <c r="AV17" s="56" t="s">
        <v>90</v>
      </c>
      <c r="AW17" s="56" t="s">
        <v>91</v>
      </c>
      <c r="AX17" s="56" t="s">
        <v>92</v>
      </c>
      <c r="AY17" s="56" t="s">
        <v>93</v>
      </c>
      <c r="AZ17" s="56" t="s">
        <v>94</v>
      </c>
      <c r="BA17" s="56" t="s">
        <v>95</v>
      </c>
      <c r="BB17" s="56" t="s">
        <v>96</v>
      </c>
      <c r="BC17" s="56" t="s">
        <v>97</v>
      </c>
      <c r="BD17" s="56" t="s">
        <v>98</v>
      </c>
      <c r="BE17" s="56" t="s">
        <v>99</v>
      </c>
      <c r="BF17" s="56" t="s">
        <v>100</v>
      </c>
      <c r="BG17" s="56" t="s">
        <v>101</v>
      </c>
      <c r="BH17" s="56" t="s">
        <v>102</v>
      </c>
      <c r="BI17" s="56" t="s">
        <v>103</v>
      </c>
      <c r="BJ17" s="56" t="s">
        <v>104</v>
      </c>
      <c r="BK17" s="56" t="s">
        <v>105</v>
      </c>
      <c r="BL17" s="56" t="s">
        <v>106</v>
      </c>
      <c r="BM17" s="56" t="s">
        <v>107</v>
      </c>
      <c r="BN17" s="56" t="s">
        <v>108</v>
      </c>
      <c r="BO17" s="56" t="s">
        <v>109</v>
      </c>
      <c r="BP17" s="56" t="s">
        <v>110</v>
      </c>
      <c r="BQ17" s="56" t="s">
        <v>111</v>
      </c>
      <c r="BR17" s="56" t="s">
        <v>112</v>
      </c>
      <c r="BS17" s="56" t="s">
        <v>113</v>
      </c>
      <c r="BT17" s="57" t="s">
        <v>114</v>
      </c>
      <c r="BU17" s="57" t="s">
        <v>115</v>
      </c>
      <c r="BV17" s="57" t="s">
        <v>116</v>
      </c>
      <c r="BW17" s="4">
        <v>2002</v>
      </c>
    </row>
    <row r="18" spans="70:75" ht="15.75">
      <c r="BR18" s="56" t="s">
        <v>117</v>
      </c>
      <c r="BS18" s="56" t="s">
        <v>117</v>
      </c>
      <c r="BT18" s="3"/>
      <c r="BU18" s="3"/>
      <c r="BV18" s="3"/>
      <c r="BW18" s="3"/>
    </row>
    <row r="19" spans="1:75" ht="15.75">
      <c r="A19" s="6" t="s">
        <v>9</v>
      </c>
      <c r="B19" s="4" t="s">
        <v>118</v>
      </c>
      <c r="C19" s="4" t="s">
        <v>118</v>
      </c>
      <c r="D19" s="4" t="s">
        <v>118</v>
      </c>
      <c r="E19" s="4" t="s">
        <v>118</v>
      </c>
      <c r="F19" s="4" t="s">
        <v>118</v>
      </c>
      <c r="G19" s="4" t="s">
        <v>118</v>
      </c>
      <c r="H19" s="4" t="s">
        <v>118</v>
      </c>
      <c r="I19" s="4" t="s">
        <v>118</v>
      </c>
      <c r="J19" s="4" t="s">
        <v>118</v>
      </c>
      <c r="K19" s="4" t="s">
        <v>118</v>
      </c>
      <c r="L19" s="4" t="s">
        <v>118</v>
      </c>
      <c r="M19" s="4" t="s">
        <v>118</v>
      </c>
      <c r="N19" s="4" t="s">
        <v>118</v>
      </c>
      <c r="O19" s="4" t="s">
        <v>118</v>
      </c>
      <c r="P19" s="4" t="s">
        <v>118</v>
      </c>
      <c r="Q19" s="4" t="s">
        <v>118</v>
      </c>
      <c r="R19" s="4" t="s">
        <v>118</v>
      </c>
      <c r="S19" s="4" t="s">
        <v>118</v>
      </c>
      <c r="T19" s="4" t="s">
        <v>118</v>
      </c>
      <c r="U19" s="4" t="s">
        <v>118</v>
      </c>
      <c r="V19" s="4" t="s">
        <v>118</v>
      </c>
      <c r="W19" s="4" t="s">
        <v>118</v>
      </c>
      <c r="X19" s="4" t="s">
        <v>118</v>
      </c>
      <c r="Y19" s="4" t="s">
        <v>118</v>
      </c>
      <c r="Z19" s="4" t="s">
        <v>118</v>
      </c>
      <c r="AA19" s="4" t="s">
        <v>118</v>
      </c>
      <c r="AB19" s="4" t="s">
        <v>118</v>
      </c>
      <c r="AC19" s="4" t="s">
        <v>118</v>
      </c>
      <c r="AD19" s="4" t="s">
        <v>118</v>
      </c>
      <c r="AE19" s="4" t="s">
        <v>118</v>
      </c>
      <c r="AF19" s="4" t="s">
        <v>118</v>
      </c>
      <c r="AQ19" s="6" t="s">
        <v>9</v>
      </c>
      <c r="AR19" s="6" t="s">
        <v>9</v>
      </c>
      <c r="AS19" s="6" t="s">
        <v>9</v>
      </c>
      <c r="AT19" s="6" t="s">
        <v>9</v>
      </c>
      <c r="AU19" s="6" t="s">
        <v>9</v>
      </c>
      <c r="AV19" s="6" t="s">
        <v>9</v>
      </c>
      <c r="AW19" s="6" t="s">
        <v>9</v>
      </c>
      <c r="AX19" s="6" t="s">
        <v>9</v>
      </c>
      <c r="AY19" s="6" t="s">
        <v>9</v>
      </c>
      <c r="AZ19" s="6" t="s">
        <v>9</v>
      </c>
      <c r="BA19" s="6" t="s">
        <v>9</v>
      </c>
      <c r="BB19" s="6" t="s">
        <v>9</v>
      </c>
      <c r="BC19" s="6" t="s">
        <v>9</v>
      </c>
      <c r="BD19" s="6" t="s">
        <v>9</v>
      </c>
      <c r="BE19" s="6" t="s">
        <v>9</v>
      </c>
      <c r="BF19" s="6" t="s">
        <v>9</v>
      </c>
      <c r="BG19" s="6" t="s">
        <v>9</v>
      </c>
      <c r="BH19" s="6" t="s">
        <v>9</v>
      </c>
      <c r="BI19" s="6" t="s">
        <v>9</v>
      </c>
      <c r="BJ19" s="6" t="s">
        <v>9</v>
      </c>
      <c r="BK19" s="6" t="s">
        <v>9</v>
      </c>
      <c r="BL19" s="6" t="s">
        <v>9</v>
      </c>
      <c r="BM19" s="6" t="s">
        <v>9</v>
      </c>
      <c r="BN19" s="6" t="s">
        <v>9</v>
      </c>
      <c r="BO19" s="6" t="s">
        <v>9</v>
      </c>
      <c r="BP19" s="6" t="s">
        <v>9</v>
      </c>
      <c r="BQ19" s="6" t="s">
        <v>9</v>
      </c>
      <c r="BR19" s="6" t="s">
        <v>9</v>
      </c>
      <c r="BS19" s="6" t="s">
        <v>9</v>
      </c>
      <c r="BT19" s="55" t="s">
        <v>9</v>
      </c>
      <c r="BU19" s="55" t="s">
        <v>9</v>
      </c>
      <c r="BV19" s="55" t="s">
        <v>9</v>
      </c>
      <c r="BW19" s="55" t="s">
        <v>9</v>
      </c>
    </row>
    <row r="20" spans="1:75" ht="15.75">
      <c r="A20" s="5" t="s">
        <v>11</v>
      </c>
      <c r="B20" s="5">
        <v>7.3</v>
      </c>
      <c r="C20" s="5">
        <v>7.5</v>
      </c>
      <c r="D20" s="5">
        <v>7.4</v>
      </c>
      <c r="E20" s="10">
        <v>7</v>
      </c>
      <c r="F20" s="5">
        <v>6.9</v>
      </c>
      <c r="G20" s="5">
        <v>8.3</v>
      </c>
      <c r="H20" s="5">
        <v>8.9</v>
      </c>
      <c r="I20" s="5">
        <v>8.4</v>
      </c>
      <c r="J20" s="5">
        <v>8.9</v>
      </c>
      <c r="K20" s="5">
        <v>9.1</v>
      </c>
      <c r="L20" s="5">
        <v>9.4</v>
      </c>
      <c r="M20" s="5">
        <v>9.7</v>
      </c>
      <c r="N20" s="5">
        <v>10.1</v>
      </c>
      <c r="O20" s="5">
        <v>10.3</v>
      </c>
      <c r="P20" s="5">
        <v>10.6</v>
      </c>
      <c r="Q20" s="5">
        <v>10.9</v>
      </c>
      <c r="R20" s="5">
        <v>11.3</v>
      </c>
      <c r="S20" s="10">
        <v>12.7</v>
      </c>
      <c r="T20" s="10">
        <v>15.1</v>
      </c>
      <c r="U20" s="10">
        <v>17.3</v>
      </c>
      <c r="V20" s="10">
        <v>19</v>
      </c>
      <c r="W20" s="10">
        <v>20.8</v>
      </c>
      <c r="X20" s="10">
        <v>22.9</v>
      </c>
      <c r="Y20" s="10">
        <v>24.9</v>
      </c>
      <c r="Z20" s="41">
        <v>26.8</v>
      </c>
      <c r="AA20" s="41">
        <v>28.4</v>
      </c>
      <c r="AB20" s="41">
        <v>30.9</v>
      </c>
      <c r="AC20" s="41">
        <v>34.1</v>
      </c>
      <c r="AD20" s="41">
        <v>37.4</v>
      </c>
      <c r="AE20" s="41">
        <v>40.7</v>
      </c>
      <c r="AF20" s="10">
        <v>45</v>
      </c>
      <c r="AG20" s="10">
        <v>48.3</v>
      </c>
      <c r="AH20" s="10">
        <v>52.4</v>
      </c>
      <c r="AI20" s="10">
        <v>56.6</v>
      </c>
      <c r="AJ20" s="10">
        <v>61.1</v>
      </c>
      <c r="AK20" s="10">
        <v>67.1</v>
      </c>
      <c r="AL20" s="10">
        <v>72.3</v>
      </c>
      <c r="AM20" s="10">
        <v>81.5</v>
      </c>
      <c r="AN20" s="10">
        <v>89.8</v>
      </c>
      <c r="AO20" s="10">
        <v>102.7</v>
      </c>
      <c r="AP20" s="10">
        <v>114.8</v>
      </c>
      <c r="AQ20" s="10">
        <v>129</v>
      </c>
      <c r="AR20" s="10">
        <v>145.3</v>
      </c>
      <c r="AS20" s="10">
        <v>169.7</v>
      </c>
      <c r="AT20" s="10">
        <v>185.3</v>
      </c>
      <c r="AU20" s="10">
        <v>200.6</v>
      </c>
      <c r="AV20" s="10">
        <v>225.6</v>
      </c>
      <c r="AW20" s="10">
        <v>253.9</v>
      </c>
      <c r="AX20" s="10">
        <v>281.9</v>
      </c>
      <c r="AY20" s="10">
        <v>309.3</v>
      </c>
      <c r="AZ20" s="10">
        <v>330.6</v>
      </c>
      <c r="BA20" s="10">
        <v>316.6</v>
      </c>
      <c r="BB20" s="10">
        <v>390.8</v>
      </c>
      <c r="BC20" s="10">
        <v>409</v>
      </c>
      <c r="BD20" s="10">
        <v>443.6</v>
      </c>
      <c r="BE20" s="10">
        <v>492</v>
      </c>
      <c r="BF20" s="10">
        <v>528.7</v>
      </c>
      <c r="BG20" s="10">
        <v>570.6</v>
      </c>
      <c r="BH20" s="10">
        <v>594.9</v>
      </c>
      <c r="BI20" s="10">
        <v>631.4</v>
      </c>
      <c r="BJ20" s="10">
        <v>681</v>
      </c>
      <c r="BK20" s="10">
        <v>663.4</v>
      </c>
      <c r="BL20" s="10">
        <v>716</v>
      </c>
      <c r="BM20" s="10">
        <v>772.2</v>
      </c>
      <c r="BN20" s="10">
        <v>823.2</v>
      </c>
      <c r="BO20" s="10">
        <v>873.8</v>
      </c>
      <c r="BP20" s="10">
        <v>917.9</v>
      </c>
      <c r="BQ20" s="41">
        <v>960.4</v>
      </c>
      <c r="BR20" s="41">
        <v>1011.3</v>
      </c>
      <c r="BS20" s="41">
        <v>1074.4</v>
      </c>
      <c r="BT20" s="10">
        <v>1144.1</v>
      </c>
      <c r="BU20" s="10">
        <v>1214.2</v>
      </c>
      <c r="BV20" s="10">
        <v>1261.3</v>
      </c>
      <c r="BW20" s="10">
        <v>1304.9</v>
      </c>
    </row>
    <row r="21" spans="1:7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0"/>
      <c r="T21" s="10"/>
      <c r="U21" s="10"/>
      <c r="V21" s="10"/>
      <c r="W21" s="10"/>
      <c r="X21" s="10"/>
      <c r="Y21" s="10"/>
      <c r="Z21" s="5"/>
      <c r="AA21" s="5"/>
      <c r="AB21" s="5"/>
      <c r="AC21" s="5"/>
      <c r="AD21" s="5"/>
      <c r="AE21" s="5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5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41"/>
      <c r="BR21" s="41"/>
      <c r="BS21" s="41"/>
      <c r="BT21" s="10"/>
      <c r="BU21" s="10"/>
      <c r="BV21" s="10"/>
      <c r="BW21" s="10"/>
    </row>
    <row r="22" spans="1:75" ht="15.75">
      <c r="A22" s="5" t="s">
        <v>12</v>
      </c>
      <c r="B22" s="10">
        <v>1.1</v>
      </c>
      <c r="C22" s="10">
        <v>1</v>
      </c>
      <c r="D22" s="10">
        <v>0.9</v>
      </c>
      <c r="E22" s="10">
        <v>0.8</v>
      </c>
      <c r="F22" s="10">
        <v>0.7</v>
      </c>
      <c r="G22" s="10">
        <v>0.7</v>
      </c>
      <c r="H22" s="10">
        <v>0.8</v>
      </c>
      <c r="I22" s="10">
        <v>0.9</v>
      </c>
      <c r="J22" s="10">
        <v>0.9</v>
      </c>
      <c r="K22" s="10">
        <v>1</v>
      </c>
      <c r="L22" s="10">
        <v>0.9</v>
      </c>
      <c r="M22" s="10">
        <v>1</v>
      </c>
      <c r="N22" s="10">
        <v>1</v>
      </c>
      <c r="O22" s="10">
        <v>1</v>
      </c>
      <c r="P22" s="10">
        <v>1.1</v>
      </c>
      <c r="Q22" s="10">
        <v>1.1</v>
      </c>
      <c r="R22" s="10">
        <v>1.2</v>
      </c>
      <c r="S22" s="10">
        <v>1.2</v>
      </c>
      <c r="T22" s="10">
        <v>1.4</v>
      </c>
      <c r="U22" s="10">
        <v>1.6</v>
      </c>
      <c r="V22" s="10">
        <v>1.9</v>
      </c>
      <c r="W22" s="10">
        <v>2</v>
      </c>
      <c r="X22" s="10">
        <v>2.3</v>
      </c>
      <c r="Y22" s="10">
        <v>2.5</v>
      </c>
      <c r="Z22" s="41">
        <v>2.6</v>
      </c>
      <c r="AA22" s="41">
        <v>2.8</v>
      </c>
      <c r="AB22" s="41">
        <v>3.2</v>
      </c>
      <c r="AC22" s="41">
        <v>3.6</v>
      </c>
      <c r="AD22" s="41">
        <v>3.9</v>
      </c>
      <c r="AE22" s="41">
        <v>4.1</v>
      </c>
      <c r="AF22" s="10">
        <v>4.6</v>
      </c>
      <c r="AG22" s="10">
        <v>5.2</v>
      </c>
      <c r="AH22" s="10">
        <v>5.7</v>
      </c>
      <c r="AI22" s="10">
        <v>6.3</v>
      </c>
      <c r="AJ22" s="10">
        <v>6.7</v>
      </c>
      <c r="AK22" s="10">
        <v>7.5</v>
      </c>
      <c r="AL22" s="10">
        <v>8.1</v>
      </c>
      <c r="AM22" s="10">
        <v>9.5</v>
      </c>
      <c r="AN22" s="10">
        <v>10.6</v>
      </c>
      <c r="AO22" s="10">
        <v>12.7</v>
      </c>
      <c r="AP22" s="10">
        <v>15.2</v>
      </c>
      <c r="AQ22" s="10">
        <v>16.7</v>
      </c>
      <c r="AR22" s="10">
        <v>18.7</v>
      </c>
      <c r="AS22" s="10">
        <v>24.2</v>
      </c>
      <c r="AT22" s="10">
        <v>26.3</v>
      </c>
      <c r="AU22" s="10">
        <v>28.2</v>
      </c>
      <c r="AV22" s="10">
        <v>31</v>
      </c>
      <c r="AW22" s="10">
        <v>35.8</v>
      </c>
      <c r="AX22" s="10">
        <v>41</v>
      </c>
      <c r="AY22" s="10">
        <v>46.3</v>
      </c>
      <c r="AZ22" s="10">
        <v>50.5</v>
      </c>
      <c r="BA22" s="10">
        <v>53.9</v>
      </c>
      <c r="BB22" s="10">
        <v>63</v>
      </c>
      <c r="BC22" s="10">
        <v>68.5</v>
      </c>
      <c r="BD22" s="10">
        <v>76.2</v>
      </c>
      <c r="BE22" s="10">
        <v>87.1</v>
      </c>
      <c r="BF22" s="10">
        <v>94</v>
      </c>
      <c r="BG22" s="10">
        <v>101.6</v>
      </c>
      <c r="BH22" s="10">
        <v>111.8</v>
      </c>
      <c r="BI22" s="10">
        <v>117.6</v>
      </c>
      <c r="BJ22" s="10">
        <v>131.4</v>
      </c>
      <c r="BK22" s="10">
        <v>136</v>
      </c>
      <c r="BL22" s="10">
        <v>145.3</v>
      </c>
      <c r="BM22" s="10">
        <v>156.4</v>
      </c>
      <c r="BN22" s="10">
        <v>164.7</v>
      </c>
      <c r="BO22" s="10">
        <v>174.8</v>
      </c>
      <c r="BP22" s="10">
        <v>186.5</v>
      </c>
      <c r="BQ22" s="41">
        <v>199.6</v>
      </c>
      <c r="BR22" s="41">
        <v>216.9</v>
      </c>
      <c r="BS22" s="41">
        <v>235.5</v>
      </c>
      <c r="BT22" s="10">
        <v>255.8</v>
      </c>
      <c r="BU22" s="10">
        <v>277.5</v>
      </c>
      <c r="BV22" s="10">
        <v>281.2</v>
      </c>
      <c r="BW22" s="10">
        <v>266.6</v>
      </c>
    </row>
    <row r="23" spans="1:75" ht="15.75">
      <c r="A23" s="5" t="s">
        <v>13</v>
      </c>
      <c r="B23" s="10">
        <v>0.1</v>
      </c>
      <c r="C23" s="10">
        <v>0.1</v>
      </c>
      <c r="D23" s="10">
        <v>0.1</v>
      </c>
      <c r="E23" s="10">
        <v>0.1</v>
      </c>
      <c r="F23" s="10">
        <v>0.1</v>
      </c>
      <c r="G23" s="10">
        <v>0.1</v>
      </c>
      <c r="H23" s="10">
        <v>0.1</v>
      </c>
      <c r="I23" s="10">
        <v>0.2</v>
      </c>
      <c r="J23" s="10">
        <v>0.2</v>
      </c>
      <c r="K23" s="10">
        <v>0.2</v>
      </c>
      <c r="L23" s="10">
        <v>0.2</v>
      </c>
      <c r="M23" s="10">
        <v>0.2</v>
      </c>
      <c r="N23" s="10">
        <v>0.3</v>
      </c>
      <c r="O23" s="10">
        <v>0.3</v>
      </c>
      <c r="P23" s="10">
        <v>0.3</v>
      </c>
      <c r="Q23" s="10">
        <v>0.4</v>
      </c>
      <c r="R23" s="10">
        <v>0.4</v>
      </c>
      <c r="S23" s="10">
        <v>0.4</v>
      </c>
      <c r="T23" s="10">
        <v>0.5</v>
      </c>
      <c r="U23" s="10">
        <v>0.6</v>
      </c>
      <c r="V23" s="10">
        <v>0.7</v>
      </c>
      <c r="W23" s="10">
        <v>0.8</v>
      </c>
      <c r="X23" s="10">
        <v>0.9</v>
      </c>
      <c r="Y23" s="10">
        <v>1</v>
      </c>
      <c r="Z23" s="41">
        <v>1</v>
      </c>
      <c r="AA23" s="41">
        <v>1.1</v>
      </c>
      <c r="AB23" s="41">
        <v>1.3</v>
      </c>
      <c r="AC23" s="41">
        <v>1.6</v>
      </c>
      <c r="AD23" s="41">
        <v>1.7</v>
      </c>
      <c r="AE23" s="41">
        <v>1.8</v>
      </c>
      <c r="AF23" s="10">
        <v>2.2</v>
      </c>
      <c r="AG23" s="10">
        <v>2.5</v>
      </c>
      <c r="AH23" s="10">
        <v>2.8</v>
      </c>
      <c r="AI23" s="10">
        <v>3.2</v>
      </c>
      <c r="AJ23" s="10">
        <v>3.4</v>
      </c>
      <c r="AK23" s="10">
        <v>4</v>
      </c>
      <c r="AL23" s="10">
        <v>4.4</v>
      </c>
      <c r="AM23" s="10">
        <v>5.4</v>
      </c>
      <c r="AN23" s="10">
        <v>6.1</v>
      </c>
      <c r="AO23" s="10">
        <v>7.8</v>
      </c>
      <c r="AP23" s="10">
        <v>9.8</v>
      </c>
      <c r="AQ23" s="10">
        <v>10.9</v>
      </c>
      <c r="AR23" s="10">
        <v>12.4</v>
      </c>
      <c r="AS23" s="10">
        <v>17.2</v>
      </c>
      <c r="AT23" s="10">
        <v>18.9</v>
      </c>
      <c r="AU23" s="10">
        <v>20.4</v>
      </c>
      <c r="AV23" s="10">
        <v>22.5</v>
      </c>
      <c r="AW23" s="10">
        <v>26.3</v>
      </c>
      <c r="AX23" s="10">
        <v>30.4</v>
      </c>
      <c r="AY23" s="10">
        <v>35</v>
      </c>
      <c r="AZ23" s="10">
        <v>38.2</v>
      </c>
      <c r="BA23" s="10">
        <v>42.6</v>
      </c>
      <c r="BB23" s="10">
        <v>47.9</v>
      </c>
      <c r="BC23" s="10">
        <v>51.9</v>
      </c>
      <c r="BD23" s="10">
        <v>58.3</v>
      </c>
      <c r="BE23" s="10">
        <v>67.5</v>
      </c>
      <c r="BF23" s="10">
        <v>72.1</v>
      </c>
      <c r="BG23" s="10">
        <v>77.4</v>
      </c>
      <c r="BH23" s="10">
        <v>86</v>
      </c>
      <c r="BI23" s="10">
        <v>89.9</v>
      </c>
      <c r="BJ23" s="10">
        <v>101.4</v>
      </c>
      <c r="BK23" s="10">
        <v>107.7</v>
      </c>
      <c r="BL23" s="10">
        <v>112.6</v>
      </c>
      <c r="BM23" s="10">
        <v>119.6</v>
      </c>
      <c r="BN23" s="10">
        <v>126</v>
      </c>
      <c r="BO23" s="10">
        <v>133.4</v>
      </c>
      <c r="BP23" s="10">
        <v>142.5</v>
      </c>
      <c r="BQ23" s="41">
        <v>152.9</v>
      </c>
      <c r="BR23" s="41">
        <v>167.6</v>
      </c>
      <c r="BS23" s="41">
        <v>182.7</v>
      </c>
      <c r="BT23" s="10">
        <v>199.7</v>
      </c>
      <c r="BU23" s="10">
        <v>218.1</v>
      </c>
      <c r="BV23" s="10">
        <v>218.7</v>
      </c>
      <c r="BW23" s="10">
        <v>200.7</v>
      </c>
    </row>
    <row r="24" spans="1:75" ht="15.75">
      <c r="A24" s="5" t="s">
        <v>14</v>
      </c>
      <c r="B24" s="10">
        <v>0.3</v>
      </c>
      <c r="C24" s="10">
        <v>0.3</v>
      </c>
      <c r="D24" s="10">
        <v>0.2</v>
      </c>
      <c r="E24" s="10">
        <v>0.2</v>
      </c>
      <c r="F24" s="10">
        <v>0.2</v>
      </c>
      <c r="G24" s="10">
        <v>0.2</v>
      </c>
      <c r="H24" s="10">
        <v>0.2</v>
      </c>
      <c r="I24" s="10">
        <v>0.2</v>
      </c>
      <c r="J24" s="10">
        <v>0.2</v>
      </c>
      <c r="K24" s="10">
        <v>0.2</v>
      </c>
      <c r="L24" s="10">
        <v>0.2</v>
      </c>
      <c r="M24" s="10">
        <v>0.2</v>
      </c>
      <c r="N24" s="10">
        <v>0.2</v>
      </c>
      <c r="O24" s="10">
        <v>0.2</v>
      </c>
      <c r="P24" s="10">
        <v>0.2</v>
      </c>
      <c r="Q24" s="10">
        <v>0.2</v>
      </c>
      <c r="R24" s="10">
        <v>0.2</v>
      </c>
      <c r="S24" s="10">
        <v>0.2</v>
      </c>
      <c r="T24" s="10">
        <v>0.2</v>
      </c>
      <c r="U24" s="10">
        <v>0.3</v>
      </c>
      <c r="V24" s="10">
        <v>0.4</v>
      </c>
      <c r="W24" s="10">
        <v>0.4</v>
      </c>
      <c r="X24" s="10">
        <v>0.4</v>
      </c>
      <c r="Y24" s="10">
        <v>0.4</v>
      </c>
      <c r="Z24" s="41">
        <v>0.4</v>
      </c>
      <c r="AA24" s="41">
        <v>0.5</v>
      </c>
      <c r="AB24" s="41">
        <v>0.5</v>
      </c>
      <c r="AC24" s="41">
        <v>0.6</v>
      </c>
      <c r="AD24" s="41">
        <v>0.6</v>
      </c>
      <c r="AE24" s="41">
        <v>0.6</v>
      </c>
      <c r="AF24" s="10">
        <v>0.4</v>
      </c>
      <c r="AG24" s="10">
        <v>0.5</v>
      </c>
      <c r="AH24" s="10">
        <v>0.6</v>
      </c>
      <c r="AI24" s="10">
        <v>0.7</v>
      </c>
      <c r="AJ24" s="10">
        <v>0.6</v>
      </c>
      <c r="AK24" s="10">
        <v>0.7</v>
      </c>
      <c r="AL24" s="10">
        <v>0.7</v>
      </c>
      <c r="AM24" s="10">
        <v>0.9</v>
      </c>
      <c r="AN24" s="10">
        <v>1.1</v>
      </c>
      <c r="AO24" s="10">
        <v>1.2</v>
      </c>
      <c r="AP24" s="10">
        <v>1.3</v>
      </c>
      <c r="AQ24" s="10">
        <v>1.4</v>
      </c>
      <c r="AR24" s="10">
        <v>1.6</v>
      </c>
      <c r="AS24" s="10">
        <v>1.9</v>
      </c>
      <c r="AT24" s="10">
        <v>1.9</v>
      </c>
      <c r="AU24" s="10">
        <v>2.2</v>
      </c>
      <c r="AV24" s="10">
        <v>2.6</v>
      </c>
      <c r="AW24" s="10">
        <v>3.1</v>
      </c>
      <c r="AX24" s="10">
        <v>3.5</v>
      </c>
      <c r="AY24" s="10">
        <v>3.9</v>
      </c>
      <c r="AZ24" s="10">
        <v>4.4</v>
      </c>
      <c r="BA24" s="10">
        <v>5</v>
      </c>
      <c r="BB24" s="10">
        <v>6</v>
      </c>
      <c r="BC24" s="10">
        <v>6.8</v>
      </c>
      <c r="BD24" s="10">
        <v>7.6</v>
      </c>
      <c r="BE24" s="10">
        <v>8.7</v>
      </c>
      <c r="BF24" s="10">
        <v>9.9</v>
      </c>
      <c r="BG24" s="10">
        <v>11.4</v>
      </c>
      <c r="BH24" s="10">
        <v>11.9</v>
      </c>
      <c r="BI24" s="10">
        <v>12.7</v>
      </c>
      <c r="BJ24" s="10">
        <v>14.1</v>
      </c>
      <c r="BK24" s="10">
        <v>15.6</v>
      </c>
      <c r="BL24" s="10">
        <v>19.2</v>
      </c>
      <c r="BM24" s="10">
        <v>22.5</v>
      </c>
      <c r="BN24" s="10">
        <v>23.4</v>
      </c>
      <c r="BO24" s="10">
        <v>25</v>
      </c>
      <c r="BP24" s="10">
        <v>27.1</v>
      </c>
      <c r="BQ24" s="41">
        <v>29.2</v>
      </c>
      <c r="BR24" s="41">
        <v>31.1</v>
      </c>
      <c r="BS24" s="41">
        <v>33.7</v>
      </c>
      <c r="BT24" s="10">
        <v>36.1</v>
      </c>
      <c r="BU24" s="10">
        <v>39</v>
      </c>
      <c r="BV24" s="10">
        <v>41.9</v>
      </c>
      <c r="BW24" s="10">
        <v>45.1</v>
      </c>
    </row>
    <row r="25" spans="1:75" ht="15.75">
      <c r="A25" s="5" t="s">
        <v>15</v>
      </c>
      <c r="B25" s="10">
        <v>0.6</v>
      </c>
      <c r="C25" s="10">
        <v>0.6</v>
      </c>
      <c r="D25" s="10">
        <v>0.6</v>
      </c>
      <c r="E25" s="10">
        <v>0.5</v>
      </c>
      <c r="F25" s="10">
        <v>0.5</v>
      </c>
      <c r="G25" s="10">
        <v>0.5</v>
      </c>
      <c r="H25" s="10">
        <v>0.5</v>
      </c>
      <c r="I25" s="10">
        <v>0.5</v>
      </c>
      <c r="J25" s="10">
        <v>0.5</v>
      </c>
      <c r="K25" s="10">
        <v>0.6</v>
      </c>
      <c r="L25" s="10">
        <v>0.6</v>
      </c>
      <c r="M25" s="10">
        <v>0.6</v>
      </c>
      <c r="N25" s="10">
        <v>0.6</v>
      </c>
      <c r="O25" s="10">
        <v>0.5</v>
      </c>
      <c r="P25" s="10">
        <v>0.5</v>
      </c>
      <c r="Q25" s="10">
        <v>0.5</v>
      </c>
      <c r="R25" s="10">
        <v>0.6</v>
      </c>
      <c r="S25" s="10">
        <v>0.6</v>
      </c>
      <c r="T25" s="10">
        <v>0.7</v>
      </c>
      <c r="U25" s="10">
        <v>0.8</v>
      </c>
      <c r="V25" s="10">
        <v>0.8</v>
      </c>
      <c r="W25" s="10">
        <v>0.9</v>
      </c>
      <c r="X25" s="10">
        <v>1</v>
      </c>
      <c r="Y25" s="10">
        <v>1.1</v>
      </c>
      <c r="Z25" s="41">
        <v>1.1</v>
      </c>
      <c r="AA25" s="41">
        <v>1.2</v>
      </c>
      <c r="AB25" s="41">
        <v>1.3</v>
      </c>
      <c r="AC25" s="41">
        <v>1.4</v>
      </c>
      <c r="AD25" s="41">
        <v>1.5</v>
      </c>
      <c r="AE25" s="41">
        <v>1.6</v>
      </c>
      <c r="AF25" s="10">
        <v>2</v>
      </c>
      <c r="AG25" s="10">
        <v>2.2</v>
      </c>
      <c r="AH25" s="10">
        <v>2.3</v>
      </c>
      <c r="AI25" s="10">
        <v>2.4</v>
      </c>
      <c r="AJ25" s="10">
        <v>2.6</v>
      </c>
      <c r="AK25" s="10">
        <v>2.8</v>
      </c>
      <c r="AL25" s="10">
        <v>3</v>
      </c>
      <c r="AM25" s="10">
        <v>3.2</v>
      </c>
      <c r="AN25" s="10">
        <v>3.4</v>
      </c>
      <c r="AO25" s="10">
        <v>3.7</v>
      </c>
      <c r="AP25" s="10">
        <v>4.1</v>
      </c>
      <c r="AQ25" s="10">
        <v>4.4</v>
      </c>
      <c r="AR25" s="10">
        <v>4.7</v>
      </c>
      <c r="AS25" s="10">
        <v>5.1</v>
      </c>
      <c r="AT25" s="10">
        <v>5.5</v>
      </c>
      <c r="AU25" s="10">
        <v>5.7</v>
      </c>
      <c r="AV25" s="10">
        <v>6</v>
      </c>
      <c r="AW25" s="10">
        <v>6.5</v>
      </c>
      <c r="AX25" s="10">
        <v>7.1</v>
      </c>
      <c r="AY25" s="10">
        <v>7.4</v>
      </c>
      <c r="AZ25" s="10">
        <v>7.9</v>
      </c>
      <c r="BA25" s="10">
        <v>6.3</v>
      </c>
      <c r="BB25" s="10">
        <v>9.1</v>
      </c>
      <c r="BC25" s="10">
        <v>9.8</v>
      </c>
      <c r="BD25" s="10">
        <v>10.3</v>
      </c>
      <c r="BE25" s="10">
        <v>10.9</v>
      </c>
      <c r="BF25" s="10">
        <v>11.9</v>
      </c>
      <c r="BG25" s="10">
        <v>12.8</v>
      </c>
      <c r="BH25" s="10">
        <v>14</v>
      </c>
      <c r="BI25" s="10">
        <v>15</v>
      </c>
      <c r="BJ25" s="10">
        <v>15.9</v>
      </c>
      <c r="BK25" s="10">
        <v>12.8</v>
      </c>
      <c r="BL25" s="10">
        <v>13.4</v>
      </c>
      <c r="BM25" s="10">
        <v>14.3</v>
      </c>
      <c r="BN25" s="10">
        <v>15.3</v>
      </c>
      <c r="BO25" s="10">
        <v>16.4</v>
      </c>
      <c r="BP25" s="10">
        <v>17</v>
      </c>
      <c r="BQ25" s="41">
        <v>17.5</v>
      </c>
      <c r="BR25" s="41">
        <v>18.2</v>
      </c>
      <c r="BS25" s="41">
        <v>19.2</v>
      </c>
      <c r="BT25" s="10">
        <v>20</v>
      </c>
      <c r="BU25" s="10">
        <v>20.4</v>
      </c>
      <c r="BV25" s="10">
        <v>20.6</v>
      </c>
      <c r="BW25" s="10">
        <v>20.7</v>
      </c>
    </row>
    <row r="26" spans="1:75" ht="15.75">
      <c r="A26" s="5" t="s">
        <v>16</v>
      </c>
      <c r="B26" s="10">
        <v>0.1</v>
      </c>
      <c r="C26" s="10">
        <v>0.1</v>
      </c>
      <c r="D26" s="10">
        <v>0.1</v>
      </c>
      <c r="E26" s="10">
        <v>0.1</v>
      </c>
      <c r="F26" s="10">
        <v>0.1</v>
      </c>
      <c r="G26" s="10">
        <v>0.1</v>
      </c>
      <c r="H26" s="10">
        <v>0.1</v>
      </c>
      <c r="I26" s="10">
        <v>0.2</v>
      </c>
      <c r="J26" s="10">
        <v>0.2</v>
      </c>
      <c r="K26" s="10">
        <v>0.1</v>
      </c>
      <c r="L26" s="10">
        <v>0.2</v>
      </c>
      <c r="M26" s="10">
        <v>0.2</v>
      </c>
      <c r="N26" s="10">
        <v>0.3</v>
      </c>
      <c r="O26" s="10">
        <v>0.4</v>
      </c>
      <c r="P26" s="10">
        <v>0.5</v>
      </c>
      <c r="Q26" s="10">
        <v>0.5</v>
      </c>
      <c r="R26" s="10">
        <v>0.5</v>
      </c>
      <c r="S26" s="10">
        <v>0.5</v>
      </c>
      <c r="T26" s="10">
        <v>0.6</v>
      </c>
      <c r="U26" s="10">
        <v>0.7</v>
      </c>
      <c r="V26" s="10">
        <v>0.6</v>
      </c>
      <c r="W26" s="10">
        <v>0.8</v>
      </c>
      <c r="X26" s="10">
        <v>0.9</v>
      </c>
      <c r="Y26" s="10">
        <v>0.8</v>
      </c>
      <c r="Z26" s="41">
        <v>0.8</v>
      </c>
      <c r="AA26" s="41">
        <v>0.8</v>
      </c>
      <c r="AB26" s="41">
        <v>1</v>
      </c>
      <c r="AC26" s="41">
        <v>1</v>
      </c>
      <c r="AD26" s="41">
        <v>1</v>
      </c>
      <c r="AE26" s="41">
        <v>1</v>
      </c>
      <c r="AF26" s="10">
        <v>1.2</v>
      </c>
      <c r="AG26" s="10">
        <v>1.2</v>
      </c>
      <c r="AH26" s="10">
        <v>1.3</v>
      </c>
      <c r="AI26" s="10">
        <v>1.5</v>
      </c>
      <c r="AJ26" s="10">
        <v>1.7</v>
      </c>
      <c r="AK26" s="10">
        <v>1.8</v>
      </c>
      <c r="AL26" s="10">
        <v>2</v>
      </c>
      <c r="AM26" s="10">
        <v>2.2</v>
      </c>
      <c r="AN26" s="10">
        <v>2.6</v>
      </c>
      <c r="AO26" s="10">
        <v>3.3</v>
      </c>
      <c r="AP26" s="10">
        <v>3.6</v>
      </c>
      <c r="AQ26" s="10">
        <v>3.7</v>
      </c>
      <c r="AR26" s="10">
        <v>4.3</v>
      </c>
      <c r="AS26" s="10">
        <v>5.3</v>
      </c>
      <c r="AT26" s="10">
        <v>6</v>
      </c>
      <c r="AU26" s="10">
        <v>6.7</v>
      </c>
      <c r="AV26" s="10">
        <v>7.3</v>
      </c>
      <c r="AW26" s="10">
        <v>9.6</v>
      </c>
      <c r="AX26" s="10">
        <v>11.4</v>
      </c>
      <c r="AY26" s="10">
        <v>12.1</v>
      </c>
      <c r="AZ26" s="10">
        <v>13.6</v>
      </c>
      <c r="BA26" s="10">
        <v>14.5</v>
      </c>
      <c r="BB26" s="10">
        <v>15.4</v>
      </c>
      <c r="BC26" s="10">
        <v>14</v>
      </c>
      <c r="BD26" s="10">
        <v>15.9</v>
      </c>
      <c r="BE26" s="10">
        <v>18.8</v>
      </c>
      <c r="BF26" s="10">
        <v>20.2</v>
      </c>
      <c r="BG26" s="10">
        <v>22.7</v>
      </c>
      <c r="BH26" s="10">
        <v>23.9</v>
      </c>
      <c r="BI26" s="10">
        <v>26</v>
      </c>
      <c r="BJ26" s="10">
        <v>24.2</v>
      </c>
      <c r="BK26" s="10">
        <v>22.5</v>
      </c>
      <c r="BL26" s="10">
        <v>23.6</v>
      </c>
      <c r="BM26" s="10">
        <v>24.4</v>
      </c>
      <c r="BN26" s="10">
        <v>26.9</v>
      </c>
      <c r="BO26" s="10">
        <v>30</v>
      </c>
      <c r="BP26" s="10">
        <v>31.7</v>
      </c>
      <c r="BQ26" s="41">
        <v>33</v>
      </c>
      <c r="BR26" s="41">
        <v>34.2</v>
      </c>
      <c r="BS26" s="41">
        <v>34.6</v>
      </c>
      <c r="BT26" s="10">
        <v>34.8</v>
      </c>
      <c r="BU26" s="10">
        <v>35.6</v>
      </c>
      <c r="BV26" s="10">
        <v>29.1</v>
      </c>
      <c r="BW26" s="10">
        <v>33.5</v>
      </c>
    </row>
    <row r="27" spans="1:75" ht="15.75">
      <c r="A27" s="5" t="s">
        <v>17</v>
      </c>
      <c r="B27" s="10">
        <v>5.9</v>
      </c>
      <c r="C27" s="10">
        <v>6.2</v>
      </c>
      <c r="D27" s="10">
        <v>6</v>
      </c>
      <c r="E27" s="10">
        <v>5.9</v>
      </c>
      <c r="F27" s="10">
        <v>5.5</v>
      </c>
      <c r="G27" s="10">
        <v>5.7</v>
      </c>
      <c r="H27" s="10">
        <v>6</v>
      </c>
      <c r="I27" s="10">
        <v>6.4</v>
      </c>
      <c r="J27" s="10">
        <v>6.8</v>
      </c>
      <c r="K27" s="10">
        <v>7</v>
      </c>
      <c r="L27" s="10">
        <v>7.1</v>
      </c>
      <c r="M27" s="10">
        <v>7.4</v>
      </c>
      <c r="N27" s="10">
        <v>7.8</v>
      </c>
      <c r="O27" s="10">
        <v>7.8</v>
      </c>
      <c r="P27" s="10">
        <v>7.8</v>
      </c>
      <c r="Q27" s="10">
        <v>8</v>
      </c>
      <c r="R27" s="10">
        <v>8.4</v>
      </c>
      <c r="S27" s="10">
        <v>9.3</v>
      </c>
      <c r="T27" s="10">
        <v>10.7</v>
      </c>
      <c r="U27" s="10">
        <v>12.2</v>
      </c>
      <c r="V27" s="10">
        <v>13.3</v>
      </c>
      <c r="W27" s="10">
        <v>14.6</v>
      </c>
      <c r="X27" s="10">
        <v>15.9</v>
      </c>
      <c r="Y27" s="10">
        <v>17.4</v>
      </c>
      <c r="Z27" s="41">
        <v>18.8</v>
      </c>
      <c r="AA27" s="41">
        <v>19.9</v>
      </c>
      <c r="AB27" s="41">
        <v>21.6</v>
      </c>
      <c r="AC27" s="41">
        <v>23.8</v>
      </c>
      <c r="AD27" s="41">
        <v>25.7</v>
      </c>
      <c r="AE27" s="41">
        <v>27.2</v>
      </c>
      <c r="AF27" s="10">
        <v>29.3</v>
      </c>
      <c r="AG27" s="10">
        <v>32</v>
      </c>
      <c r="AH27" s="10">
        <v>34.4</v>
      </c>
      <c r="AI27" s="10">
        <v>37</v>
      </c>
      <c r="AJ27" s="10">
        <v>39.4</v>
      </c>
      <c r="AK27" s="10">
        <v>42.6</v>
      </c>
      <c r="AL27" s="10">
        <v>46.1</v>
      </c>
      <c r="AM27" s="10">
        <v>49.7</v>
      </c>
      <c r="AN27" s="10">
        <v>53.9</v>
      </c>
      <c r="AO27" s="10">
        <v>60.8</v>
      </c>
      <c r="AP27" s="10">
        <v>67.4</v>
      </c>
      <c r="AQ27" s="10">
        <v>74.8</v>
      </c>
      <c r="AR27" s="10">
        <v>83.1</v>
      </c>
      <c r="AS27" s="10">
        <v>91.2</v>
      </c>
      <c r="AT27" s="10">
        <v>99.5</v>
      </c>
      <c r="AU27" s="10">
        <v>107.2</v>
      </c>
      <c r="AV27" s="10">
        <v>115.8</v>
      </c>
      <c r="AW27" s="10">
        <v>127.8</v>
      </c>
      <c r="AX27" s="10">
        <v>139.9</v>
      </c>
      <c r="AY27" s="10">
        <v>148.9</v>
      </c>
      <c r="AZ27" s="10">
        <v>158.6</v>
      </c>
      <c r="BA27" s="10">
        <v>172.3</v>
      </c>
      <c r="BB27" s="10">
        <v>192</v>
      </c>
      <c r="BC27" s="10">
        <v>206.8</v>
      </c>
      <c r="BD27" s="10">
        <v>226.8</v>
      </c>
      <c r="BE27" s="10">
        <v>251.5</v>
      </c>
      <c r="BF27" s="10">
        <v>271.4</v>
      </c>
      <c r="BG27" s="10">
        <v>291.5</v>
      </c>
      <c r="BH27" s="10">
        <v>307.1</v>
      </c>
      <c r="BI27" s="10">
        <v>324.6</v>
      </c>
      <c r="BJ27" s="10">
        <v>353</v>
      </c>
      <c r="BK27" s="10">
        <v>383.4</v>
      </c>
      <c r="BL27" s="10">
        <v>403.8</v>
      </c>
      <c r="BM27" s="10">
        <v>429.2</v>
      </c>
      <c r="BN27" s="10">
        <v>454.8</v>
      </c>
      <c r="BO27" s="10">
        <v>480.1</v>
      </c>
      <c r="BP27" s="10">
        <v>501.6</v>
      </c>
      <c r="BQ27" s="41">
        <v>524.9</v>
      </c>
      <c r="BR27" s="41">
        <v>552.5</v>
      </c>
      <c r="BS27" s="41">
        <v>583.9</v>
      </c>
      <c r="BT27" s="10">
        <v>612.7</v>
      </c>
      <c r="BU27" s="10">
        <v>644.5</v>
      </c>
      <c r="BV27" s="10">
        <v>664.4</v>
      </c>
      <c r="BW27" s="10">
        <v>689.8</v>
      </c>
    </row>
    <row r="28" spans="1:75" ht="15.75">
      <c r="A28" s="5" t="s">
        <v>18</v>
      </c>
      <c r="B28" s="10">
        <v>0.4</v>
      </c>
      <c r="C28" s="10">
        <v>0.5</v>
      </c>
      <c r="D28" s="10">
        <v>0.6</v>
      </c>
      <c r="E28" s="10">
        <v>0.6</v>
      </c>
      <c r="F28" s="10">
        <v>0.7</v>
      </c>
      <c r="G28" s="10">
        <v>0.9</v>
      </c>
      <c r="H28" s="10">
        <v>1.2</v>
      </c>
      <c r="I28" s="10">
        <v>1.4</v>
      </c>
      <c r="J28" s="10">
        <v>1.5</v>
      </c>
      <c r="K28" s="10">
        <v>1.6</v>
      </c>
      <c r="L28" s="10">
        <v>1.7</v>
      </c>
      <c r="M28" s="10">
        <v>1.8</v>
      </c>
      <c r="N28" s="10">
        <v>2.1</v>
      </c>
      <c r="O28" s="10">
        <v>2</v>
      </c>
      <c r="P28" s="10">
        <v>2</v>
      </c>
      <c r="Q28" s="10">
        <v>2</v>
      </c>
      <c r="R28" s="10">
        <v>2.3</v>
      </c>
      <c r="S28" s="10">
        <v>2.9</v>
      </c>
      <c r="T28" s="10">
        <v>3.5</v>
      </c>
      <c r="U28" s="10">
        <v>4.1</v>
      </c>
      <c r="V28" s="10">
        <v>4.3</v>
      </c>
      <c r="W28" s="10">
        <v>4.8</v>
      </c>
      <c r="X28" s="10">
        <v>5.4</v>
      </c>
      <c r="Y28" s="10">
        <v>5.8</v>
      </c>
      <c r="Z28" s="41">
        <v>6.3</v>
      </c>
      <c r="AA28" s="41">
        <v>6.5</v>
      </c>
      <c r="AB28" s="41">
        <v>7.1</v>
      </c>
      <c r="AC28" s="41">
        <v>8</v>
      </c>
      <c r="AD28" s="41">
        <v>8.6</v>
      </c>
      <c r="AE28" s="41">
        <v>10</v>
      </c>
      <c r="AF28" s="10">
        <v>11.1</v>
      </c>
      <c r="AG28" s="10">
        <v>12.2</v>
      </c>
      <c r="AH28" s="10">
        <v>13</v>
      </c>
      <c r="AI28" s="10">
        <v>14</v>
      </c>
      <c r="AJ28" s="10">
        <v>15</v>
      </c>
      <c r="AK28" s="10">
        <v>16.5</v>
      </c>
      <c r="AL28" s="10">
        <v>18.2</v>
      </c>
      <c r="AM28" s="10">
        <v>20</v>
      </c>
      <c r="AN28" s="10">
        <v>21.4</v>
      </c>
      <c r="AO28" s="10">
        <v>25.1</v>
      </c>
      <c r="AP28" s="10">
        <v>28.6</v>
      </c>
      <c r="AQ28" s="10">
        <v>31.6</v>
      </c>
      <c r="AR28" s="10">
        <v>35.4</v>
      </c>
      <c r="AS28" s="10">
        <v>39.8</v>
      </c>
      <c r="AT28" s="10">
        <v>44.1</v>
      </c>
      <c r="AU28" s="10">
        <v>48.2</v>
      </c>
      <c r="AV28" s="10">
        <v>51.7</v>
      </c>
      <c r="AW28" s="10">
        <v>57.8</v>
      </c>
      <c r="AX28" s="10">
        <v>64</v>
      </c>
      <c r="AY28" s="10">
        <v>71</v>
      </c>
      <c r="AZ28" s="10">
        <v>77.3</v>
      </c>
      <c r="BA28" s="10">
        <v>82.9</v>
      </c>
      <c r="BB28" s="10">
        <v>90.7</v>
      </c>
      <c r="BC28" s="10">
        <v>96.2</v>
      </c>
      <c r="BD28" s="10">
        <v>107.7</v>
      </c>
      <c r="BE28" s="10">
        <v>121</v>
      </c>
      <c r="BF28" s="10">
        <v>131.1</v>
      </c>
      <c r="BG28" s="10">
        <v>139.9</v>
      </c>
      <c r="BH28" s="10">
        <v>150.3</v>
      </c>
      <c r="BI28" s="10">
        <v>161.5</v>
      </c>
      <c r="BJ28" s="10">
        <v>172.7</v>
      </c>
      <c r="BK28" s="10">
        <v>183.2</v>
      </c>
      <c r="BL28" s="10">
        <v>190</v>
      </c>
      <c r="BM28" s="10">
        <v>202.2</v>
      </c>
      <c r="BN28" s="10">
        <v>216</v>
      </c>
      <c r="BO28" s="10">
        <v>230.9</v>
      </c>
      <c r="BP28" s="10">
        <v>243.6</v>
      </c>
      <c r="BQ28" s="41">
        <v>255.6</v>
      </c>
      <c r="BR28" s="41">
        <v>269.3</v>
      </c>
      <c r="BS28" s="41">
        <v>284.2</v>
      </c>
      <c r="BT28" s="10">
        <v>300.6</v>
      </c>
      <c r="BU28" s="10">
        <v>314.3</v>
      </c>
      <c r="BV28" s="10">
        <v>321.2</v>
      </c>
      <c r="BW28" s="10">
        <v>333.5</v>
      </c>
    </row>
    <row r="29" spans="1:75" ht="15.75">
      <c r="A29" s="5" t="s">
        <v>19</v>
      </c>
      <c r="B29" s="10">
        <v>4.5</v>
      </c>
      <c r="C29" s="10">
        <v>4.7</v>
      </c>
      <c r="D29" s="10">
        <v>4.5</v>
      </c>
      <c r="E29" s="10">
        <v>4.4</v>
      </c>
      <c r="F29" s="10">
        <v>4</v>
      </c>
      <c r="G29" s="10">
        <v>3.9</v>
      </c>
      <c r="H29" s="10">
        <v>4</v>
      </c>
      <c r="I29" s="10">
        <v>4.1</v>
      </c>
      <c r="J29" s="10">
        <v>4.2</v>
      </c>
      <c r="K29" s="10">
        <v>4.3</v>
      </c>
      <c r="L29" s="10">
        <v>4.3</v>
      </c>
      <c r="M29" s="10">
        <v>4.4</v>
      </c>
      <c r="N29" s="10">
        <v>4.4</v>
      </c>
      <c r="O29" s="10">
        <v>4.4</v>
      </c>
      <c r="P29" s="10">
        <v>4.5</v>
      </c>
      <c r="Q29" s="10">
        <v>4.6</v>
      </c>
      <c r="R29" s="10">
        <v>4.6</v>
      </c>
      <c r="S29" s="10">
        <v>4.8</v>
      </c>
      <c r="T29" s="10">
        <v>5.3</v>
      </c>
      <c r="U29" s="10">
        <v>5.9</v>
      </c>
      <c r="V29" s="10">
        <v>6.6</v>
      </c>
      <c r="W29" s="10">
        <v>7.1</v>
      </c>
      <c r="X29" s="10">
        <v>7.7</v>
      </c>
      <c r="Y29" s="10">
        <v>8.4</v>
      </c>
      <c r="Z29" s="41">
        <v>9.1</v>
      </c>
      <c r="AA29" s="41">
        <v>9.7</v>
      </c>
      <c r="AB29" s="41">
        <v>10.4</v>
      </c>
      <c r="AC29" s="41">
        <v>11.5</v>
      </c>
      <c r="AD29" s="41">
        <v>12.6</v>
      </c>
      <c r="AE29" s="41">
        <v>13.8</v>
      </c>
      <c r="AF29" s="10">
        <v>14.8</v>
      </c>
      <c r="AG29" s="10">
        <v>16.2</v>
      </c>
      <c r="AH29" s="10">
        <v>17.6</v>
      </c>
      <c r="AI29" s="10">
        <v>19</v>
      </c>
      <c r="AJ29" s="10">
        <v>20.2</v>
      </c>
      <c r="AK29" s="10">
        <v>21.7</v>
      </c>
      <c r="AL29" s="10">
        <v>23.2</v>
      </c>
      <c r="AM29" s="10">
        <v>24.5</v>
      </c>
      <c r="AN29" s="10">
        <v>27</v>
      </c>
      <c r="AO29" s="10">
        <v>29.9</v>
      </c>
      <c r="AP29" s="10">
        <v>32.8</v>
      </c>
      <c r="AQ29" s="10">
        <v>36.7</v>
      </c>
      <c r="AR29" s="10">
        <v>40.4</v>
      </c>
      <c r="AS29" s="10">
        <v>43.2</v>
      </c>
      <c r="AT29" s="10">
        <v>46.4</v>
      </c>
      <c r="AU29" s="10">
        <v>49</v>
      </c>
      <c r="AV29" s="10">
        <v>53.4</v>
      </c>
      <c r="AW29" s="10">
        <v>58.2</v>
      </c>
      <c r="AX29" s="10">
        <v>63.2</v>
      </c>
      <c r="AY29" s="10">
        <v>63.7</v>
      </c>
      <c r="AZ29" s="10">
        <v>64.4</v>
      </c>
      <c r="BA29" s="10">
        <v>68.8</v>
      </c>
      <c r="BB29" s="10">
        <v>77.1</v>
      </c>
      <c r="BC29" s="10">
        <v>85.3</v>
      </c>
      <c r="BD29" s="10">
        <v>91.9</v>
      </c>
      <c r="BE29" s="10">
        <v>99.7</v>
      </c>
      <c r="BF29" s="10">
        <v>107</v>
      </c>
      <c r="BG29" s="10">
        <v>114.5</v>
      </c>
      <c r="BH29" s="10">
        <v>121.1</v>
      </c>
      <c r="BI29" s="10">
        <v>127.6</v>
      </c>
      <c r="BJ29" s="10">
        <v>143.3</v>
      </c>
      <c r="BK29" s="10">
        <v>161.1</v>
      </c>
      <c r="BL29" s="10">
        <v>172.8</v>
      </c>
      <c r="BM29" s="10">
        <v>182.8</v>
      </c>
      <c r="BN29" s="10">
        <v>191.1</v>
      </c>
      <c r="BO29" s="10">
        <v>197.6</v>
      </c>
      <c r="BP29" s="10">
        <v>203.5</v>
      </c>
      <c r="BQ29" s="41">
        <v>211.4</v>
      </c>
      <c r="BR29" s="41">
        <v>220.3</v>
      </c>
      <c r="BS29" s="41">
        <v>230.3</v>
      </c>
      <c r="BT29" s="10">
        <v>239.2</v>
      </c>
      <c r="BU29" s="10">
        <v>248.1</v>
      </c>
      <c r="BV29" s="10">
        <v>257.4</v>
      </c>
      <c r="BW29" s="10">
        <v>267.8</v>
      </c>
    </row>
    <row r="30" spans="1:75" ht="15.75">
      <c r="A30" s="5" t="s">
        <v>20</v>
      </c>
      <c r="B30" s="41">
        <f aca="true" t="shared" si="0" ref="B30:AG30">(-B28-B29)+B27</f>
        <v>1</v>
      </c>
      <c r="C30" s="41">
        <f t="shared" si="0"/>
        <v>1</v>
      </c>
      <c r="D30" s="41">
        <f t="shared" si="0"/>
        <v>0.9000000000000004</v>
      </c>
      <c r="E30" s="41">
        <f t="shared" si="0"/>
        <v>0.9000000000000004</v>
      </c>
      <c r="F30" s="41">
        <f t="shared" si="0"/>
        <v>0.7999999999999998</v>
      </c>
      <c r="G30" s="41">
        <f t="shared" si="0"/>
        <v>0.9000000000000004</v>
      </c>
      <c r="H30" s="41">
        <f t="shared" si="0"/>
        <v>0.7999999999999998</v>
      </c>
      <c r="I30" s="41">
        <f t="shared" si="0"/>
        <v>0.9000000000000004</v>
      </c>
      <c r="J30" s="41">
        <f t="shared" si="0"/>
        <v>1.0999999999999996</v>
      </c>
      <c r="K30" s="41">
        <f t="shared" si="0"/>
        <v>1.0999999999999996</v>
      </c>
      <c r="L30" s="41">
        <f t="shared" si="0"/>
        <v>1.0999999999999996</v>
      </c>
      <c r="M30" s="41">
        <f t="shared" si="0"/>
        <v>1.2000000000000002</v>
      </c>
      <c r="N30" s="41">
        <f t="shared" si="0"/>
        <v>1.2999999999999998</v>
      </c>
      <c r="O30" s="41">
        <f t="shared" si="0"/>
        <v>1.3999999999999995</v>
      </c>
      <c r="P30" s="41">
        <f t="shared" si="0"/>
        <v>1.2999999999999998</v>
      </c>
      <c r="Q30" s="41">
        <f t="shared" si="0"/>
        <v>1.4000000000000004</v>
      </c>
      <c r="R30" s="41">
        <f t="shared" si="0"/>
        <v>1.5000000000000009</v>
      </c>
      <c r="S30" s="41">
        <f t="shared" si="0"/>
        <v>1.6000000000000014</v>
      </c>
      <c r="T30" s="41">
        <f t="shared" si="0"/>
        <v>1.8999999999999986</v>
      </c>
      <c r="U30" s="41">
        <f t="shared" si="0"/>
        <v>2.1999999999999993</v>
      </c>
      <c r="V30" s="41">
        <f t="shared" si="0"/>
        <v>2.400000000000002</v>
      </c>
      <c r="W30" s="41">
        <f t="shared" si="0"/>
        <v>2.700000000000001</v>
      </c>
      <c r="X30" s="41">
        <f t="shared" si="0"/>
        <v>2.799999999999999</v>
      </c>
      <c r="Y30" s="41">
        <f t="shared" si="0"/>
        <v>3.1999999999999993</v>
      </c>
      <c r="Z30" s="41">
        <f t="shared" si="0"/>
        <v>3.400000000000002</v>
      </c>
      <c r="AA30" s="41">
        <f t="shared" si="0"/>
        <v>3.6999999999999993</v>
      </c>
      <c r="AB30" s="41">
        <f t="shared" si="0"/>
        <v>4.100000000000001</v>
      </c>
      <c r="AC30" s="41">
        <f t="shared" si="0"/>
        <v>4.300000000000001</v>
      </c>
      <c r="AD30" s="41">
        <f t="shared" si="0"/>
        <v>4.5</v>
      </c>
      <c r="AE30" s="41">
        <f t="shared" si="0"/>
        <v>3.3999999999999986</v>
      </c>
      <c r="AF30" s="41">
        <f t="shared" si="0"/>
        <v>3.400000000000002</v>
      </c>
      <c r="AG30" s="41">
        <f t="shared" si="0"/>
        <v>3.6000000000000014</v>
      </c>
      <c r="AH30" s="41">
        <f aca="true" t="shared" si="1" ref="AH30:AZ30">(-AH28-AH29)+AH27</f>
        <v>3.799999999999997</v>
      </c>
      <c r="AI30" s="41">
        <f t="shared" si="1"/>
        <v>4</v>
      </c>
      <c r="AJ30" s="41">
        <f t="shared" si="1"/>
        <v>4.199999999999996</v>
      </c>
      <c r="AK30" s="41">
        <f t="shared" si="1"/>
        <v>4.399999999999999</v>
      </c>
      <c r="AL30" s="41">
        <f t="shared" si="1"/>
        <v>4.700000000000003</v>
      </c>
      <c r="AM30" s="41">
        <f t="shared" si="1"/>
        <v>5.200000000000003</v>
      </c>
      <c r="AN30" s="41">
        <f t="shared" si="1"/>
        <v>5.5</v>
      </c>
      <c r="AO30" s="41">
        <f t="shared" si="1"/>
        <v>5.799999999999997</v>
      </c>
      <c r="AP30" s="41">
        <f t="shared" si="1"/>
        <v>6.000000000000007</v>
      </c>
      <c r="AQ30" s="41">
        <f t="shared" si="1"/>
        <v>6.499999999999986</v>
      </c>
      <c r="AR30" s="41">
        <f t="shared" si="1"/>
        <v>7.299999999999997</v>
      </c>
      <c r="AS30" s="41">
        <f t="shared" si="1"/>
        <v>8.200000000000003</v>
      </c>
      <c r="AT30" s="41">
        <f t="shared" si="1"/>
        <v>9</v>
      </c>
      <c r="AU30" s="41">
        <f t="shared" si="1"/>
        <v>10</v>
      </c>
      <c r="AV30" s="41">
        <f t="shared" si="1"/>
        <v>10.700000000000003</v>
      </c>
      <c r="AW30" s="41">
        <f t="shared" si="1"/>
        <v>11.799999999999997</v>
      </c>
      <c r="AX30" s="41">
        <f t="shared" si="1"/>
        <v>12.700000000000003</v>
      </c>
      <c r="AY30" s="41">
        <f t="shared" si="1"/>
        <v>14.200000000000017</v>
      </c>
      <c r="AZ30" s="41">
        <f t="shared" si="1"/>
        <v>16.900000000000006</v>
      </c>
      <c r="BA30" s="10">
        <v>20.6</v>
      </c>
      <c r="BB30" s="41">
        <f aca="true" t="shared" si="2" ref="BB30:BJ30">(-BB28-BB29)+BB27</f>
        <v>24.19999999999999</v>
      </c>
      <c r="BC30" s="41">
        <f t="shared" si="2"/>
        <v>25.30000000000001</v>
      </c>
      <c r="BD30" s="41">
        <f t="shared" si="2"/>
        <v>27.19999999999999</v>
      </c>
      <c r="BE30" s="41">
        <f t="shared" si="2"/>
        <v>30.80000000000001</v>
      </c>
      <c r="BF30" s="41">
        <f t="shared" si="2"/>
        <v>33.29999999999998</v>
      </c>
      <c r="BG30" s="41">
        <f t="shared" si="2"/>
        <v>37.099999999999994</v>
      </c>
      <c r="BH30" s="41">
        <f t="shared" si="2"/>
        <v>35.700000000000045</v>
      </c>
      <c r="BI30" s="41">
        <f t="shared" si="2"/>
        <v>35.5</v>
      </c>
      <c r="BJ30" s="41">
        <f t="shared" si="2"/>
        <v>37</v>
      </c>
      <c r="BK30" s="10">
        <v>39.1</v>
      </c>
      <c r="BL30" s="10">
        <v>41</v>
      </c>
      <c r="BM30" s="10">
        <v>44.3</v>
      </c>
      <c r="BN30" s="10">
        <v>47.7</v>
      </c>
      <c r="BO30" s="10">
        <v>51.6</v>
      </c>
      <c r="BP30" s="10">
        <v>54.5</v>
      </c>
      <c r="BQ30" s="41">
        <v>58</v>
      </c>
      <c r="BR30" s="41">
        <v>62.9</v>
      </c>
      <c r="BS30" s="41">
        <v>69.5</v>
      </c>
      <c r="BT30" s="10">
        <v>72.9</v>
      </c>
      <c r="BU30" s="10">
        <v>82.1</v>
      </c>
      <c r="BV30" s="10">
        <v>85.8</v>
      </c>
      <c r="BW30" s="10">
        <v>88.5</v>
      </c>
    </row>
    <row r="31" spans="1:75" ht="15.75">
      <c r="A31" s="5" t="s">
        <v>21</v>
      </c>
      <c r="B31" s="10">
        <v>0.1</v>
      </c>
      <c r="C31" s="10">
        <v>0.1</v>
      </c>
      <c r="D31" s="10">
        <v>0.1</v>
      </c>
      <c r="E31" s="10">
        <v>0.2</v>
      </c>
      <c r="F31" s="10">
        <v>0.2</v>
      </c>
      <c r="G31" s="10">
        <v>0.2</v>
      </c>
      <c r="H31" s="10">
        <v>0.2</v>
      </c>
      <c r="I31" s="10">
        <v>0.2</v>
      </c>
      <c r="J31" s="10">
        <v>0.2</v>
      </c>
      <c r="K31" s="10">
        <v>0.2</v>
      </c>
      <c r="L31" s="10">
        <v>0.3</v>
      </c>
      <c r="M31" s="10">
        <v>0.3</v>
      </c>
      <c r="N31" s="10">
        <v>0.3</v>
      </c>
      <c r="O31" s="10">
        <v>0.3</v>
      </c>
      <c r="P31" s="10">
        <v>0.3</v>
      </c>
      <c r="Q31" s="10">
        <v>0.4</v>
      </c>
      <c r="R31" s="10">
        <v>0.4</v>
      </c>
      <c r="S31" s="10">
        <v>0.6</v>
      </c>
      <c r="T31" s="10">
        <v>0.7</v>
      </c>
      <c r="U31" s="10">
        <v>0.8</v>
      </c>
      <c r="V31" s="10">
        <v>0.9</v>
      </c>
      <c r="W31" s="10">
        <v>1.1</v>
      </c>
      <c r="X31" s="10">
        <v>1.4</v>
      </c>
      <c r="Y31" s="10">
        <v>1.6</v>
      </c>
      <c r="Z31" s="41">
        <v>1.7</v>
      </c>
      <c r="AA31" s="41">
        <v>2</v>
      </c>
      <c r="AB31" s="41">
        <v>2.1</v>
      </c>
      <c r="AC31" s="41">
        <v>2.3</v>
      </c>
      <c r="AD31" s="41">
        <v>2.6</v>
      </c>
      <c r="AE31" s="41">
        <v>2.8</v>
      </c>
      <c r="AF31" s="10">
        <v>3.1</v>
      </c>
      <c r="AG31" s="10">
        <v>3.4</v>
      </c>
      <c r="AH31" s="10">
        <v>3.7</v>
      </c>
      <c r="AI31" s="10">
        <v>3.9</v>
      </c>
      <c r="AJ31" s="10">
        <v>4.2</v>
      </c>
      <c r="AK31" s="10">
        <v>4.7</v>
      </c>
      <c r="AL31" s="10">
        <v>5</v>
      </c>
      <c r="AM31" s="10">
        <v>5.7</v>
      </c>
      <c r="AN31" s="10">
        <v>6.7</v>
      </c>
      <c r="AO31" s="10">
        <v>7.2</v>
      </c>
      <c r="AP31" s="10">
        <v>8.3</v>
      </c>
      <c r="AQ31" s="10">
        <v>9.2</v>
      </c>
      <c r="AR31" s="10">
        <v>10.2</v>
      </c>
      <c r="AS31" s="10">
        <v>11.5</v>
      </c>
      <c r="AT31" s="10">
        <v>13</v>
      </c>
      <c r="AU31" s="10">
        <v>14.6</v>
      </c>
      <c r="AV31" s="10">
        <v>16.8</v>
      </c>
      <c r="AW31" s="10">
        <v>19.5</v>
      </c>
      <c r="AX31" s="10">
        <v>22.1</v>
      </c>
      <c r="AY31" s="10">
        <v>24.7</v>
      </c>
      <c r="AZ31" s="10">
        <v>27.4</v>
      </c>
      <c r="BA31" s="10">
        <v>3.6</v>
      </c>
      <c r="BB31" s="10">
        <v>32.5</v>
      </c>
      <c r="BC31" s="10">
        <v>35.8</v>
      </c>
      <c r="BD31" s="10">
        <v>37.7</v>
      </c>
      <c r="BE31" s="10">
        <v>40.2</v>
      </c>
      <c r="BF31" s="10">
        <v>42.8</v>
      </c>
      <c r="BG31" s="10">
        <v>47.3</v>
      </c>
      <c r="BH31" s="10">
        <v>49.2</v>
      </c>
      <c r="BI31" s="10">
        <v>51.9</v>
      </c>
      <c r="BJ31" s="10">
        <v>54.1</v>
      </c>
      <c r="BK31" s="10">
        <v>10</v>
      </c>
      <c r="BL31" s="10">
        <v>11.6</v>
      </c>
      <c r="BM31" s="10">
        <v>13.1</v>
      </c>
      <c r="BN31" s="10">
        <v>14.1</v>
      </c>
      <c r="BO31" s="10">
        <v>14.5</v>
      </c>
      <c r="BP31" s="10">
        <v>13.6</v>
      </c>
      <c r="BQ31" s="41">
        <v>12.5</v>
      </c>
      <c r="BR31" s="41">
        <v>10.8</v>
      </c>
      <c r="BS31" s="41">
        <v>10.1</v>
      </c>
      <c r="BT31" s="10">
        <v>9.7</v>
      </c>
      <c r="BU31" s="10">
        <v>9.2</v>
      </c>
      <c r="BV31" s="10">
        <v>9.2</v>
      </c>
      <c r="BW31" s="10">
        <v>9.4</v>
      </c>
    </row>
    <row r="32" spans="1:75" ht="15.75">
      <c r="A32" s="5" t="s">
        <v>22</v>
      </c>
      <c r="B32" s="10">
        <v>0.1</v>
      </c>
      <c r="C32" s="10">
        <v>0.1</v>
      </c>
      <c r="D32" s="10">
        <v>0.3</v>
      </c>
      <c r="E32" s="10">
        <v>0.1</v>
      </c>
      <c r="F32" s="10">
        <v>0.5</v>
      </c>
      <c r="G32" s="10">
        <v>1.6</v>
      </c>
      <c r="H32" s="10">
        <v>1.7</v>
      </c>
      <c r="I32" s="10">
        <v>0.7</v>
      </c>
      <c r="J32" s="10">
        <v>0.8</v>
      </c>
      <c r="K32" s="10">
        <v>0.8</v>
      </c>
      <c r="L32" s="10">
        <v>1</v>
      </c>
      <c r="M32" s="10">
        <v>0.9</v>
      </c>
      <c r="N32" s="10">
        <v>0.8</v>
      </c>
      <c r="O32" s="10">
        <v>0.9</v>
      </c>
      <c r="P32" s="10">
        <v>0.9</v>
      </c>
      <c r="Q32" s="10">
        <v>0.9</v>
      </c>
      <c r="R32" s="10">
        <v>0.9</v>
      </c>
      <c r="S32" s="10">
        <v>1.1</v>
      </c>
      <c r="T32" s="10">
        <v>1.7</v>
      </c>
      <c r="U32" s="10">
        <v>2</v>
      </c>
      <c r="V32" s="10">
        <v>2.2</v>
      </c>
      <c r="W32" s="10">
        <v>2.3</v>
      </c>
      <c r="X32" s="10">
        <v>2.5</v>
      </c>
      <c r="Y32" s="10">
        <v>2.6</v>
      </c>
      <c r="Z32" s="41">
        <v>2.8</v>
      </c>
      <c r="AA32" s="41">
        <v>2.9</v>
      </c>
      <c r="AB32" s="41">
        <v>3.1</v>
      </c>
      <c r="AC32" s="41">
        <v>3.3</v>
      </c>
      <c r="AD32" s="41">
        <v>4.2</v>
      </c>
      <c r="AE32" s="41">
        <v>5.6</v>
      </c>
      <c r="AF32" s="10">
        <v>6.8</v>
      </c>
      <c r="AG32" s="10">
        <v>6.5</v>
      </c>
      <c r="AH32" s="10">
        <v>7.2</v>
      </c>
      <c r="AI32" s="10">
        <v>8</v>
      </c>
      <c r="AJ32" s="10">
        <v>9.1</v>
      </c>
      <c r="AK32" s="10">
        <v>10.4</v>
      </c>
      <c r="AL32" s="10">
        <v>11.1</v>
      </c>
      <c r="AM32" s="10">
        <v>14.4</v>
      </c>
      <c r="AN32" s="10">
        <v>15.9</v>
      </c>
      <c r="AO32" s="10">
        <v>18.6</v>
      </c>
      <c r="AP32" s="10">
        <v>20.3</v>
      </c>
      <c r="AQ32" s="10">
        <v>24.4</v>
      </c>
      <c r="AR32" s="10">
        <v>29</v>
      </c>
      <c r="AS32" s="10">
        <v>37.5</v>
      </c>
      <c r="AT32" s="10">
        <v>40.6</v>
      </c>
      <c r="AU32" s="10">
        <v>43.9</v>
      </c>
      <c r="AV32" s="10">
        <v>54.6</v>
      </c>
      <c r="AW32" s="10">
        <v>61.1</v>
      </c>
      <c r="AX32" s="10">
        <v>67.5</v>
      </c>
      <c r="AY32" s="10">
        <v>77.3</v>
      </c>
      <c r="AZ32" s="10">
        <v>80.5</v>
      </c>
      <c r="BA32" s="10">
        <v>72.3</v>
      </c>
      <c r="BB32" s="10">
        <v>87.9</v>
      </c>
      <c r="BC32" s="10">
        <v>83.9</v>
      </c>
      <c r="BD32" s="10">
        <v>87</v>
      </c>
      <c r="BE32" s="10">
        <v>94.4</v>
      </c>
      <c r="BF32" s="10">
        <v>100.3</v>
      </c>
      <c r="BG32" s="10">
        <v>107.6</v>
      </c>
      <c r="BH32" s="10">
        <v>102.9</v>
      </c>
      <c r="BI32" s="10">
        <v>111.2</v>
      </c>
      <c r="BJ32" s="10">
        <v>118.2</v>
      </c>
      <c r="BK32" s="10">
        <v>111.4</v>
      </c>
      <c r="BL32" s="10">
        <v>131.6</v>
      </c>
      <c r="BM32" s="10">
        <v>149.1</v>
      </c>
      <c r="BN32" s="10">
        <v>162.6</v>
      </c>
      <c r="BO32" s="10">
        <v>174.5</v>
      </c>
      <c r="BP32" s="10">
        <v>184.5</v>
      </c>
      <c r="BQ32" s="41">
        <v>190.4</v>
      </c>
      <c r="BR32" s="41">
        <v>196.8</v>
      </c>
      <c r="BS32" s="41">
        <v>210.3</v>
      </c>
      <c r="BT32" s="10">
        <v>231</v>
      </c>
      <c r="BU32" s="10">
        <v>247.5</v>
      </c>
      <c r="BV32" s="10">
        <v>277.4</v>
      </c>
      <c r="BW32" s="10">
        <v>305.7</v>
      </c>
    </row>
    <row r="33" spans="1:75" ht="15.75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/>
      <c r="AA33" s="5"/>
      <c r="AB33" s="5"/>
      <c r="AC33" s="5"/>
      <c r="AD33" s="5"/>
      <c r="AE33" s="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5"/>
      <c r="BL33" s="5"/>
      <c r="BM33" s="5"/>
      <c r="BN33" s="5"/>
      <c r="BO33" s="5"/>
      <c r="BP33" s="5"/>
      <c r="BQ33" s="41"/>
      <c r="BR33" s="41"/>
      <c r="BS33" s="41"/>
      <c r="BT33" s="10"/>
      <c r="BU33" s="10"/>
      <c r="BV33" s="10"/>
      <c r="BW33" s="10"/>
    </row>
    <row r="34" spans="1:75" ht="15.75">
      <c r="A34" s="5" t="s">
        <v>23</v>
      </c>
      <c r="B34" s="10">
        <v>5.5</v>
      </c>
      <c r="C34" s="10">
        <v>5.8</v>
      </c>
      <c r="D34" s="10">
        <v>6.1</v>
      </c>
      <c r="E34" s="10">
        <v>6.1</v>
      </c>
      <c r="F34" s="10">
        <v>6.3</v>
      </c>
      <c r="G34" s="10">
        <v>6.8</v>
      </c>
      <c r="H34" s="10">
        <v>7.4</v>
      </c>
      <c r="I34" s="10">
        <v>5.8</v>
      </c>
      <c r="J34" s="10">
        <v>6.4</v>
      </c>
      <c r="K34" s="10">
        <v>6.6</v>
      </c>
      <c r="L34" s="10">
        <v>6.9</v>
      </c>
      <c r="M34" s="10">
        <v>7.3</v>
      </c>
      <c r="N34" s="10">
        <v>7.6</v>
      </c>
      <c r="O34" s="10">
        <v>8.3</v>
      </c>
      <c r="P34" s="10">
        <v>8.6</v>
      </c>
      <c r="Q34" s="10">
        <v>8.7</v>
      </c>
      <c r="R34" s="10">
        <v>9.2</v>
      </c>
      <c r="S34" s="10">
        <v>10.6</v>
      </c>
      <c r="T34" s="10">
        <v>12.9</v>
      </c>
      <c r="U34" s="10">
        <v>15</v>
      </c>
      <c r="V34" s="10">
        <v>16.2</v>
      </c>
      <c r="W34" s="10">
        <v>18.1</v>
      </c>
      <c r="X34" s="10">
        <v>18.7</v>
      </c>
      <c r="Y34" s="10">
        <v>20.1</v>
      </c>
      <c r="Z34" s="41">
        <v>21.3</v>
      </c>
      <c r="AA34" s="41">
        <v>22.9</v>
      </c>
      <c r="AB34" s="41">
        <v>24.9</v>
      </c>
      <c r="AC34" s="41">
        <v>26.9</v>
      </c>
      <c r="AD34" s="41">
        <v>29.7</v>
      </c>
      <c r="AE34" s="41">
        <v>33.2</v>
      </c>
      <c r="AF34" s="10">
        <v>35.4</v>
      </c>
      <c r="AG34" s="10">
        <v>38.4</v>
      </c>
      <c r="AH34" s="10">
        <v>42</v>
      </c>
      <c r="AI34" s="10">
        <v>44.8</v>
      </c>
      <c r="AJ34" s="10">
        <v>48.1</v>
      </c>
      <c r="AK34" s="10">
        <v>52.4</v>
      </c>
      <c r="AL34" s="10">
        <v>57.2</v>
      </c>
      <c r="AM34" s="10">
        <v>64.3</v>
      </c>
      <c r="AN34" s="10">
        <v>72.5</v>
      </c>
      <c r="AO34" s="10">
        <v>82.6</v>
      </c>
      <c r="AP34" s="10">
        <v>93.7</v>
      </c>
      <c r="AQ34" s="10">
        <v>108.2</v>
      </c>
      <c r="AR34" s="10">
        <v>123.7</v>
      </c>
      <c r="AS34" s="10">
        <v>137.5</v>
      </c>
      <c r="AT34" s="10">
        <v>152</v>
      </c>
      <c r="AU34" s="10">
        <v>170.2</v>
      </c>
      <c r="AV34" s="10">
        <v>198</v>
      </c>
      <c r="AW34" s="10">
        <v>217.9</v>
      </c>
      <c r="AX34" s="10">
        <v>237.1</v>
      </c>
      <c r="AY34" s="10">
        <v>256.7</v>
      </c>
      <c r="AZ34" s="10">
        <v>278.3</v>
      </c>
      <c r="BA34" s="10">
        <v>307.8</v>
      </c>
      <c r="BB34" s="10">
        <v>335.4</v>
      </c>
      <c r="BC34" s="10">
        <v>357.7</v>
      </c>
      <c r="BD34" s="10">
        <v>378.8</v>
      </c>
      <c r="BE34" s="10">
        <v>405.1</v>
      </c>
      <c r="BF34" s="10">
        <v>437.8</v>
      </c>
      <c r="BG34" s="10">
        <v>475.7</v>
      </c>
      <c r="BH34" s="10">
        <v>511.1</v>
      </c>
      <c r="BI34" s="10">
        <v>545.5</v>
      </c>
      <c r="BJ34" s="10">
        <v>585.9</v>
      </c>
      <c r="BK34" s="10">
        <v>660.8</v>
      </c>
      <c r="BL34" s="10">
        <v>723.8</v>
      </c>
      <c r="BM34" s="10">
        <v>777.2</v>
      </c>
      <c r="BN34" s="10">
        <v>821.7</v>
      </c>
      <c r="BO34" s="10">
        <v>865.2</v>
      </c>
      <c r="BP34" s="10">
        <v>902.5</v>
      </c>
      <c r="BQ34" s="41">
        <v>939</v>
      </c>
      <c r="BR34" s="41">
        <v>980.3</v>
      </c>
      <c r="BS34" s="41">
        <v>1033.7</v>
      </c>
      <c r="BT34" s="10">
        <v>1105.8</v>
      </c>
      <c r="BU34" s="10">
        <v>1196.2</v>
      </c>
      <c r="BV34" s="10">
        <v>1292.6</v>
      </c>
      <c r="BW34" s="10">
        <v>1356.4</v>
      </c>
    </row>
    <row r="35" spans="1:75" ht="15.75">
      <c r="A35" s="5" t="s">
        <v>24</v>
      </c>
      <c r="B35" s="10">
        <v>5</v>
      </c>
      <c r="C35" s="10">
        <v>5.2</v>
      </c>
      <c r="D35" s="10">
        <v>5.3</v>
      </c>
      <c r="E35" s="10">
        <v>5.1</v>
      </c>
      <c r="F35" s="10">
        <v>5</v>
      </c>
      <c r="G35" s="10">
        <v>5.4</v>
      </c>
      <c r="H35" s="10">
        <v>5.9</v>
      </c>
      <c r="I35" s="10">
        <v>4.6</v>
      </c>
      <c r="J35" s="10">
        <v>5.1</v>
      </c>
      <c r="K35" s="10">
        <v>5.1</v>
      </c>
      <c r="L35" s="10">
        <v>5.4</v>
      </c>
      <c r="M35" s="10">
        <v>5.8</v>
      </c>
      <c r="N35" s="10">
        <v>6.3</v>
      </c>
      <c r="O35" s="10">
        <v>7</v>
      </c>
      <c r="P35" s="10">
        <v>7.4</v>
      </c>
      <c r="Q35" s="10">
        <v>7.6</v>
      </c>
      <c r="R35" s="10">
        <v>8.1</v>
      </c>
      <c r="S35" s="10">
        <v>9.1</v>
      </c>
      <c r="T35" s="10">
        <v>10.8</v>
      </c>
      <c r="U35" s="10">
        <v>12.3</v>
      </c>
      <c r="V35" s="10">
        <v>13.6</v>
      </c>
      <c r="W35" s="10">
        <v>14.9</v>
      </c>
      <c r="X35" s="10">
        <v>16.1</v>
      </c>
      <c r="Y35" s="10">
        <v>17.1</v>
      </c>
      <c r="Z35" s="41">
        <v>18.3</v>
      </c>
      <c r="AA35" s="41">
        <v>19.8</v>
      </c>
      <c r="AB35" s="41">
        <v>21.7</v>
      </c>
      <c r="AC35" s="41">
        <v>23.6</v>
      </c>
      <c r="AD35" s="41">
        <v>26</v>
      </c>
      <c r="AE35" s="41">
        <v>28.8</v>
      </c>
      <c r="AF35" s="10">
        <v>30.9</v>
      </c>
      <c r="AG35" s="10">
        <v>33.7</v>
      </c>
      <c r="AH35" s="10">
        <v>36.7</v>
      </c>
      <c r="AI35" s="10">
        <v>39.1</v>
      </c>
      <c r="AJ35" s="10">
        <v>42.2</v>
      </c>
      <c r="AK35" s="10">
        <v>46</v>
      </c>
      <c r="AL35" s="10">
        <v>50.5</v>
      </c>
      <c r="AM35" s="10">
        <v>56.5</v>
      </c>
      <c r="AN35" s="10">
        <v>62.9</v>
      </c>
      <c r="AO35" s="10">
        <v>70.8</v>
      </c>
      <c r="AP35" s="10">
        <v>79.8</v>
      </c>
      <c r="AQ35" s="10">
        <v>91.6</v>
      </c>
      <c r="AR35" s="10">
        <v>102.9</v>
      </c>
      <c r="AS35" s="10">
        <v>113.4</v>
      </c>
      <c r="AT35" s="10">
        <v>126.4</v>
      </c>
      <c r="AU35" s="10">
        <v>144</v>
      </c>
      <c r="AV35" s="10">
        <v>164.9</v>
      </c>
      <c r="AW35" s="10">
        <v>179.7</v>
      </c>
      <c r="AX35" s="10">
        <v>196.1</v>
      </c>
      <c r="AY35" s="10">
        <v>214.5</v>
      </c>
      <c r="AZ35" s="10">
        <v>235.9</v>
      </c>
      <c r="BA35" s="10">
        <v>260.5</v>
      </c>
      <c r="BB35" s="10">
        <v>285.3</v>
      </c>
      <c r="BC35" s="10">
        <v>307.9</v>
      </c>
      <c r="BD35" s="10">
        <v>326.2</v>
      </c>
      <c r="BE35" s="10">
        <v>350.8</v>
      </c>
      <c r="BF35" s="10">
        <v>382.6</v>
      </c>
      <c r="BG35" s="10">
        <v>412.7</v>
      </c>
      <c r="BH35" s="10">
        <v>441.1</v>
      </c>
      <c r="BI35" s="10">
        <v>471.3</v>
      </c>
      <c r="BJ35" s="10">
        <v>507.2</v>
      </c>
      <c r="BK35" s="10">
        <v>545.8</v>
      </c>
      <c r="BL35" s="10">
        <v>576.1</v>
      </c>
      <c r="BM35" s="10">
        <v>601.6</v>
      </c>
      <c r="BN35" s="10">
        <v>629.5</v>
      </c>
      <c r="BO35" s="10">
        <v>662.6</v>
      </c>
      <c r="BP35" s="10">
        <v>694.7</v>
      </c>
      <c r="BQ35" s="41">
        <v>726.5</v>
      </c>
      <c r="BR35" s="41">
        <v>766.4</v>
      </c>
      <c r="BS35" s="41">
        <v>808.3</v>
      </c>
      <c r="BT35" s="10">
        <v>864.7</v>
      </c>
      <c r="BU35" s="10">
        <v>937.9</v>
      </c>
      <c r="BV35" s="10">
        <v>993.7</v>
      </c>
      <c r="BW35" s="10">
        <v>1034.5</v>
      </c>
    </row>
    <row r="36" spans="1:75" ht="15.75">
      <c r="A36" s="5" t="s">
        <v>25</v>
      </c>
      <c r="B36" s="10">
        <v>0.2</v>
      </c>
      <c r="C36" s="10">
        <v>0.3</v>
      </c>
      <c r="D36" s="10">
        <v>0.3</v>
      </c>
      <c r="E36" s="10">
        <v>0.5</v>
      </c>
      <c r="F36" s="10">
        <v>0.8</v>
      </c>
      <c r="G36" s="10">
        <v>1</v>
      </c>
      <c r="H36" s="10">
        <v>1.2</v>
      </c>
      <c r="I36" s="10">
        <v>0.9</v>
      </c>
      <c r="J36" s="10">
        <v>1</v>
      </c>
      <c r="K36" s="10">
        <v>1.2</v>
      </c>
      <c r="L36" s="10">
        <v>1.3</v>
      </c>
      <c r="M36" s="10">
        <v>1.3</v>
      </c>
      <c r="N36" s="10">
        <v>1.2</v>
      </c>
      <c r="O36" s="10">
        <v>1.2</v>
      </c>
      <c r="P36" s="10">
        <v>1.2</v>
      </c>
      <c r="Q36" s="10">
        <v>1.2</v>
      </c>
      <c r="R36" s="10">
        <v>1.3</v>
      </c>
      <c r="S36" s="10">
        <v>1.7</v>
      </c>
      <c r="T36" s="10">
        <v>2.3</v>
      </c>
      <c r="U36" s="10">
        <v>3</v>
      </c>
      <c r="V36" s="10">
        <v>3</v>
      </c>
      <c r="W36" s="10">
        <v>3.6</v>
      </c>
      <c r="X36" s="10">
        <v>3.1</v>
      </c>
      <c r="Y36" s="10">
        <v>3.5</v>
      </c>
      <c r="Z36" s="41">
        <v>3.6</v>
      </c>
      <c r="AA36" s="41">
        <v>3.8</v>
      </c>
      <c r="AB36" s="41">
        <v>4</v>
      </c>
      <c r="AC36" s="41">
        <v>4.2</v>
      </c>
      <c r="AD36" s="41">
        <v>4.6</v>
      </c>
      <c r="AE36" s="41">
        <v>5.1</v>
      </c>
      <c r="AF36" s="10">
        <v>5.6</v>
      </c>
      <c r="AG36" s="10">
        <v>5.9</v>
      </c>
      <c r="AH36" s="10">
        <v>6.5</v>
      </c>
      <c r="AI36" s="10">
        <v>7</v>
      </c>
      <c r="AJ36" s="10">
        <v>7.5</v>
      </c>
      <c r="AK36" s="10">
        <v>8.2</v>
      </c>
      <c r="AL36" s="10">
        <v>8.8</v>
      </c>
      <c r="AM36" s="10">
        <v>10.1</v>
      </c>
      <c r="AN36" s="10">
        <v>12.1</v>
      </c>
      <c r="AO36" s="10">
        <v>14.5</v>
      </c>
      <c r="AP36" s="10">
        <v>16.7</v>
      </c>
      <c r="AQ36" s="10">
        <v>20.1</v>
      </c>
      <c r="AR36" s="10">
        <v>24</v>
      </c>
      <c r="AS36" s="10">
        <v>27.5</v>
      </c>
      <c r="AT36" s="10">
        <v>30.4</v>
      </c>
      <c r="AU36" s="10">
        <v>32.3</v>
      </c>
      <c r="AV36" s="10">
        <v>38.9</v>
      </c>
      <c r="AW36" s="10">
        <v>43.6</v>
      </c>
      <c r="AX36" s="10">
        <v>47.4</v>
      </c>
      <c r="AY36" s="10">
        <v>52.4</v>
      </c>
      <c r="AZ36" s="10">
        <v>57.2</v>
      </c>
      <c r="BA36" s="10">
        <v>51.2</v>
      </c>
      <c r="BB36" s="10">
        <v>73.6</v>
      </c>
      <c r="BC36" s="10">
        <v>79.9</v>
      </c>
      <c r="BD36" s="10">
        <v>86.6</v>
      </c>
      <c r="BE36" s="10">
        <v>93.9</v>
      </c>
      <c r="BF36" s="10">
        <v>101.9</v>
      </c>
      <c r="BG36" s="10">
        <v>111.8</v>
      </c>
      <c r="BH36" s="10">
        <v>120.7</v>
      </c>
      <c r="BI36" s="10">
        <v>131</v>
      </c>
      <c r="BJ36" s="10">
        <v>144.5</v>
      </c>
      <c r="BK36" s="10">
        <v>127.8</v>
      </c>
      <c r="BL36" s="10">
        <v>156.6</v>
      </c>
      <c r="BM36" s="10">
        <v>180.1</v>
      </c>
      <c r="BN36" s="10">
        <v>195.4</v>
      </c>
      <c r="BO36" s="10">
        <v>206.9</v>
      </c>
      <c r="BP36" s="10">
        <v>217.8</v>
      </c>
      <c r="BQ36" s="41">
        <v>224.3</v>
      </c>
      <c r="BR36" s="41">
        <v>227.5</v>
      </c>
      <c r="BS36" s="41">
        <v>235.3</v>
      </c>
      <c r="BT36" s="10">
        <v>252.7</v>
      </c>
      <c r="BU36" s="10">
        <v>271.3</v>
      </c>
      <c r="BV36" s="10">
        <v>304.4</v>
      </c>
      <c r="BW36" s="10">
        <v>335.6</v>
      </c>
    </row>
    <row r="37" spans="1:75" ht="15.75">
      <c r="A37" s="5" t="s">
        <v>26</v>
      </c>
      <c r="B37" s="10">
        <v>0.4</v>
      </c>
      <c r="C37" s="10">
        <v>0.5</v>
      </c>
      <c r="D37" s="10">
        <v>0.5</v>
      </c>
      <c r="E37" s="10">
        <v>0.6</v>
      </c>
      <c r="F37" s="10">
        <v>0.6</v>
      </c>
      <c r="G37" s="10">
        <v>0.6</v>
      </c>
      <c r="H37" s="10">
        <v>0.5</v>
      </c>
      <c r="I37" s="10">
        <v>0.5</v>
      </c>
      <c r="J37" s="10">
        <v>0.5</v>
      </c>
      <c r="K37" s="10">
        <v>0.5</v>
      </c>
      <c r="L37" s="10">
        <v>0.5</v>
      </c>
      <c r="M37" s="10">
        <v>0.5</v>
      </c>
      <c r="N37" s="10">
        <v>0.4</v>
      </c>
      <c r="O37" s="10">
        <v>0.4</v>
      </c>
      <c r="P37" s="10">
        <v>0.3</v>
      </c>
      <c r="Q37" s="10">
        <v>0.3</v>
      </c>
      <c r="R37" s="10">
        <v>0.3</v>
      </c>
      <c r="S37" s="10">
        <v>0.2</v>
      </c>
      <c r="T37" s="10">
        <v>0.1</v>
      </c>
      <c r="U37" s="10">
        <v>0.1</v>
      </c>
      <c r="V37" s="10">
        <v>0.1</v>
      </c>
      <c r="W37" s="10">
        <v>0.1</v>
      </c>
      <c r="X37" s="10">
        <v>0</v>
      </c>
      <c r="Y37" s="10">
        <v>0</v>
      </c>
      <c r="Z37" s="41">
        <v>0</v>
      </c>
      <c r="AA37" s="41">
        <v>0.1</v>
      </c>
      <c r="AB37" s="41">
        <v>0.1</v>
      </c>
      <c r="AC37" s="41">
        <v>0.1</v>
      </c>
      <c r="AD37" s="41">
        <v>0.1</v>
      </c>
      <c r="AE37" s="41">
        <v>0.1</v>
      </c>
      <c r="AF37" s="10">
        <v>0.1</v>
      </c>
      <c r="AG37" s="10">
        <v>0.1</v>
      </c>
      <c r="AH37" s="10">
        <v>0.1</v>
      </c>
      <c r="AI37" s="10">
        <v>0.2</v>
      </c>
      <c r="AJ37" s="10">
        <v>0.1</v>
      </c>
      <c r="AK37" s="10">
        <v>-0.1</v>
      </c>
      <c r="AL37" s="10">
        <v>-0.3</v>
      </c>
      <c r="AM37" s="10">
        <v>-0.6</v>
      </c>
      <c r="AN37" s="10">
        <v>-0.9</v>
      </c>
      <c r="AO37" s="10">
        <v>-1</v>
      </c>
      <c r="AP37" s="10">
        <v>-1.2</v>
      </c>
      <c r="AQ37" s="10">
        <v>-1.8</v>
      </c>
      <c r="AR37" s="10">
        <v>-1.4</v>
      </c>
      <c r="AS37" s="10">
        <v>-1.5</v>
      </c>
      <c r="AT37" s="10">
        <v>-2.9</v>
      </c>
      <c r="AU37" s="10">
        <v>-4.4</v>
      </c>
      <c r="AV37" s="10">
        <v>-4.5</v>
      </c>
      <c r="AW37" s="10">
        <v>-4.1</v>
      </c>
      <c r="AX37" s="10">
        <v>-4.7</v>
      </c>
      <c r="AY37" s="10">
        <v>-8.1</v>
      </c>
      <c r="AZ37" s="10">
        <v>-13.3</v>
      </c>
      <c r="BA37" s="10">
        <v>-5.4</v>
      </c>
      <c r="BB37" s="10">
        <v>-23.6</v>
      </c>
      <c r="BC37" s="10">
        <v>-28.9</v>
      </c>
      <c r="BD37" s="10">
        <v>-31</v>
      </c>
      <c r="BE37" s="10">
        <v>-34.1</v>
      </c>
      <c r="BF37" s="10">
        <v>-38.9</v>
      </c>
      <c r="BG37" s="10">
        <v>-40.7</v>
      </c>
      <c r="BH37" s="10">
        <v>-41.5</v>
      </c>
      <c r="BI37" s="10">
        <v>-44.6</v>
      </c>
      <c r="BJ37" s="10">
        <v>-51.2</v>
      </c>
      <c r="BK37" s="10">
        <v>-6.3</v>
      </c>
      <c r="BL37" s="10">
        <v>-2.1</v>
      </c>
      <c r="BM37" s="10">
        <v>2.8</v>
      </c>
      <c r="BN37" s="10">
        <v>5.6</v>
      </c>
      <c r="BO37" s="10">
        <v>4.4</v>
      </c>
      <c r="BP37" s="10">
        <v>0.5</v>
      </c>
      <c r="BQ37" s="41">
        <v>0.9</v>
      </c>
      <c r="BR37" s="10">
        <v>-0.9</v>
      </c>
      <c r="BS37" s="41">
        <v>0.4</v>
      </c>
      <c r="BT37" s="10">
        <v>-0.7</v>
      </c>
      <c r="BU37" s="10">
        <v>-2.8</v>
      </c>
      <c r="BV37" s="10">
        <v>-2.1</v>
      </c>
      <c r="BW37" s="10">
        <v>-2</v>
      </c>
    </row>
    <row r="38" spans="1:75" ht="15.75">
      <c r="A38" s="5" t="s">
        <v>27</v>
      </c>
      <c r="B38" s="58" t="s">
        <v>119</v>
      </c>
      <c r="C38" s="58" t="s">
        <v>119</v>
      </c>
      <c r="D38" s="58" t="s">
        <v>119</v>
      </c>
      <c r="E38" s="58" t="s">
        <v>119</v>
      </c>
      <c r="F38" s="58" t="s">
        <v>119</v>
      </c>
      <c r="G38" s="58" t="s">
        <v>119</v>
      </c>
      <c r="H38" s="58" t="s">
        <v>119</v>
      </c>
      <c r="I38" s="58" t="s">
        <v>119</v>
      </c>
      <c r="J38" s="58" t="s">
        <v>119</v>
      </c>
      <c r="K38" s="58" t="s">
        <v>119</v>
      </c>
      <c r="L38" s="58" t="s">
        <v>119</v>
      </c>
      <c r="M38" s="58" t="s">
        <v>119</v>
      </c>
      <c r="N38" s="58" t="s">
        <v>119</v>
      </c>
      <c r="O38" s="58" t="s">
        <v>119</v>
      </c>
      <c r="P38" s="58" t="s">
        <v>119</v>
      </c>
      <c r="Q38" s="58" t="s">
        <v>119</v>
      </c>
      <c r="R38" s="58" t="s">
        <v>119</v>
      </c>
      <c r="S38" s="10">
        <v>0.6</v>
      </c>
      <c r="T38" s="10">
        <v>0.6</v>
      </c>
      <c r="U38" s="10">
        <v>0.5</v>
      </c>
      <c r="V38" s="10">
        <v>0.6</v>
      </c>
      <c r="W38" s="10">
        <v>0.6</v>
      </c>
      <c r="X38" s="10">
        <v>0.7</v>
      </c>
      <c r="Y38" s="10">
        <v>0.7</v>
      </c>
      <c r="Z38" s="41">
        <v>0.8</v>
      </c>
      <c r="AA38" s="41">
        <v>0.9</v>
      </c>
      <c r="AB38" s="41">
        <v>1.1</v>
      </c>
      <c r="AC38" s="41">
        <v>1.2</v>
      </c>
      <c r="AD38" s="41">
        <v>1.4</v>
      </c>
      <c r="AE38" s="41">
        <v>1.6</v>
      </c>
      <c r="AF38" s="10">
        <v>1.81</v>
      </c>
      <c r="AG38" s="10">
        <v>2.1</v>
      </c>
      <c r="AH38" s="10">
        <v>2.2</v>
      </c>
      <c r="AI38" s="10">
        <v>2.5</v>
      </c>
      <c r="AJ38" s="10">
        <v>2.7</v>
      </c>
      <c r="AK38" s="10">
        <v>2.9</v>
      </c>
      <c r="AL38" s="10">
        <v>3.1</v>
      </c>
      <c r="AM38" s="10">
        <v>3.4</v>
      </c>
      <c r="AN38" s="10">
        <v>3.8</v>
      </c>
      <c r="AO38" s="10">
        <v>4.2</v>
      </c>
      <c r="AP38" s="10">
        <v>4.8</v>
      </c>
      <c r="AQ38" s="10">
        <v>5.6</v>
      </c>
      <c r="AR38" s="10">
        <v>6.5</v>
      </c>
      <c r="AS38" s="10">
        <v>7.5</v>
      </c>
      <c r="AT38" s="10">
        <v>8.5</v>
      </c>
      <c r="AU38" s="10">
        <v>9.6</v>
      </c>
      <c r="AV38" s="10">
        <v>11.1</v>
      </c>
      <c r="AW38" s="10">
        <v>12.5</v>
      </c>
      <c r="AX38" s="10">
        <v>13.7</v>
      </c>
      <c r="AY38" s="10">
        <v>14.9</v>
      </c>
      <c r="AZ38" s="10">
        <v>17.2</v>
      </c>
      <c r="BA38" s="10">
        <v>19.4</v>
      </c>
      <c r="BB38" s="10">
        <v>22.8</v>
      </c>
      <c r="BC38" s="10">
        <v>27.1</v>
      </c>
      <c r="BD38" s="10">
        <v>32.3</v>
      </c>
      <c r="BE38" s="10">
        <v>37</v>
      </c>
      <c r="BF38" s="10">
        <v>42.1</v>
      </c>
      <c r="BG38" s="10">
        <v>48</v>
      </c>
      <c r="BH38" s="10">
        <v>51.9</v>
      </c>
      <c r="BI38" s="10">
        <v>54.4</v>
      </c>
      <c r="BJ38" s="10">
        <v>57.6</v>
      </c>
      <c r="BK38" s="10">
        <v>60.4</v>
      </c>
      <c r="BL38" s="10">
        <v>63.7</v>
      </c>
      <c r="BM38" s="10">
        <v>65</v>
      </c>
      <c r="BN38" s="10">
        <v>64.7</v>
      </c>
      <c r="BO38" s="10">
        <v>65.7</v>
      </c>
      <c r="BP38" s="10">
        <v>67.8</v>
      </c>
      <c r="BQ38" s="41">
        <v>70.4</v>
      </c>
      <c r="BR38" s="41">
        <v>72.6</v>
      </c>
      <c r="BS38" s="41">
        <v>75.4</v>
      </c>
      <c r="BT38" s="10">
        <v>78.7</v>
      </c>
      <c r="BU38" s="10">
        <v>81.4</v>
      </c>
      <c r="BV38" s="10">
        <v>83.3</v>
      </c>
      <c r="BW38" s="10">
        <v>85.2</v>
      </c>
    </row>
    <row r="39" spans="1:75" ht="15.75">
      <c r="A39" s="5" t="s">
        <v>28</v>
      </c>
      <c r="B39" s="58" t="s">
        <v>119</v>
      </c>
      <c r="C39" s="58" t="s">
        <v>119</v>
      </c>
      <c r="D39" s="58" t="s">
        <v>119</v>
      </c>
      <c r="E39" s="58" t="s">
        <v>119</v>
      </c>
      <c r="F39" s="58" t="s">
        <v>119</v>
      </c>
      <c r="G39" s="58" t="s">
        <v>119</v>
      </c>
      <c r="H39" s="58" t="s">
        <v>119</v>
      </c>
      <c r="I39" s="58" t="s">
        <v>119</v>
      </c>
      <c r="J39" s="58" t="s">
        <v>119</v>
      </c>
      <c r="K39" s="58" t="s">
        <v>119</v>
      </c>
      <c r="L39" s="58" t="s">
        <v>119</v>
      </c>
      <c r="M39" s="58" t="s">
        <v>119</v>
      </c>
      <c r="N39" s="58" t="s">
        <v>119</v>
      </c>
      <c r="O39" s="58" t="s">
        <v>119</v>
      </c>
      <c r="P39" s="58" t="s">
        <v>119</v>
      </c>
      <c r="Q39" s="58" t="s">
        <v>119</v>
      </c>
      <c r="R39" s="58" t="s">
        <v>119</v>
      </c>
      <c r="S39" s="10">
        <v>0.4</v>
      </c>
      <c r="T39" s="10">
        <v>0.4</v>
      </c>
      <c r="U39" s="10">
        <v>0.5</v>
      </c>
      <c r="V39" s="10">
        <v>0.5</v>
      </c>
      <c r="W39" s="10">
        <v>0.6</v>
      </c>
      <c r="X39" s="10">
        <v>0.7</v>
      </c>
      <c r="Y39" s="10">
        <v>0.7</v>
      </c>
      <c r="Z39" s="41">
        <v>0.8</v>
      </c>
      <c r="AA39" s="41">
        <v>0.9</v>
      </c>
      <c r="AB39" s="41">
        <v>1</v>
      </c>
      <c r="AC39" s="41">
        <v>1.1</v>
      </c>
      <c r="AD39" s="41">
        <v>1.3</v>
      </c>
      <c r="AE39" s="41">
        <v>1.4</v>
      </c>
      <c r="AF39" s="10">
        <v>1.6</v>
      </c>
      <c r="AG39" s="10">
        <v>2</v>
      </c>
      <c r="AH39" s="10">
        <v>2.1</v>
      </c>
      <c r="AI39" s="10">
        <v>2.3</v>
      </c>
      <c r="AJ39" s="10">
        <v>2.6</v>
      </c>
      <c r="AK39" s="10">
        <v>3</v>
      </c>
      <c r="AL39" s="10">
        <v>3.4</v>
      </c>
      <c r="AM39" s="10">
        <v>4.1</v>
      </c>
      <c r="AN39" s="10">
        <v>4.7</v>
      </c>
      <c r="AO39" s="10">
        <v>5.2</v>
      </c>
      <c r="AP39" s="10">
        <v>6</v>
      </c>
      <c r="AQ39" s="10">
        <v>7.4</v>
      </c>
      <c r="AR39" s="10">
        <v>7.9</v>
      </c>
      <c r="AS39" s="10">
        <v>9</v>
      </c>
      <c r="AT39" s="10">
        <v>11.3</v>
      </c>
      <c r="AU39" s="10">
        <v>14</v>
      </c>
      <c r="AV39" s="10">
        <v>15.6</v>
      </c>
      <c r="AW39" s="10">
        <v>16.6</v>
      </c>
      <c r="AX39" s="10">
        <v>18.4</v>
      </c>
      <c r="AY39" s="10">
        <v>23</v>
      </c>
      <c r="AZ39" s="10">
        <v>30.6</v>
      </c>
      <c r="BA39" s="10">
        <v>24.7</v>
      </c>
      <c r="BB39" s="10">
        <v>46.4</v>
      </c>
      <c r="BC39" s="10">
        <v>56</v>
      </c>
      <c r="BD39" s="10">
        <v>63.3</v>
      </c>
      <c r="BE39" s="10">
        <v>71.1</v>
      </c>
      <c r="BF39" s="10">
        <v>81</v>
      </c>
      <c r="BG39" s="10">
        <v>88.6</v>
      </c>
      <c r="BH39" s="10">
        <v>93.4</v>
      </c>
      <c r="BI39" s="10">
        <v>99</v>
      </c>
      <c r="BJ39" s="10">
        <v>108.8</v>
      </c>
      <c r="BK39" s="10">
        <v>66.7</v>
      </c>
      <c r="BL39" s="10">
        <v>65.8</v>
      </c>
      <c r="BM39" s="10">
        <v>62.2</v>
      </c>
      <c r="BN39" s="10">
        <v>59.1</v>
      </c>
      <c r="BO39" s="10">
        <v>61.3</v>
      </c>
      <c r="BP39" s="10">
        <v>67.3</v>
      </c>
      <c r="BQ39" s="41">
        <v>69.5</v>
      </c>
      <c r="BR39" s="41">
        <v>73.5</v>
      </c>
      <c r="BS39" s="41">
        <v>75</v>
      </c>
      <c r="BT39" s="10">
        <v>79.4</v>
      </c>
      <c r="BU39" s="10">
        <v>84.2</v>
      </c>
      <c r="BV39" s="10">
        <v>85.4</v>
      </c>
      <c r="BW39" s="10">
        <v>87.1</v>
      </c>
    </row>
    <row r="40" spans="1:75" ht="15.75">
      <c r="A40" s="5" t="s">
        <v>29</v>
      </c>
      <c r="B40" s="58" t="s">
        <v>119</v>
      </c>
      <c r="C40" s="58" t="s">
        <v>119</v>
      </c>
      <c r="D40" s="58" t="s">
        <v>119</v>
      </c>
      <c r="E40" s="58" t="s">
        <v>119</v>
      </c>
      <c r="F40" s="58" t="s">
        <v>119</v>
      </c>
      <c r="G40" s="58" t="s">
        <v>119</v>
      </c>
      <c r="H40" s="58" t="s">
        <v>119</v>
      </c>
      <c r="I40" s="58" t="s">
        <v>119</v>
      </c>
      <c r="J40" s="58" t="s">
        <v>119</v>
      </c>
      <c r="K40" s="58" t="s">
        <v>119</v>
      </c>
      <c r="L40" s="58" t="s">
        <v>119</v>
      </c>
      <c r="M40" s="58" t="s">
        <v>119</v>
      </c>
      <c r="N40" s="58" t="s">
        <v>119</v>
      </c>
      <c r="O40" s="58" t="s">
        <v>119</v>
      </c>
      <c r="P40" s="58" t="s">
        <v>119</v>
      </c>
      <c r="Q40" s="58" t="s">
        <v>119</v>
      </c>
      <c r="R40" s="58" t="s">
        <v>119</v>
      </c>
      <c r="S40" s="58" t="s">
        <v>119</v>
      </c>
      <c r="T40" s="58" t="s">
        <v>119</v>
      </c>
      <c r="U40" s="58" t="s">
        <v>119</v>
      </c>
      <c r="V40" s="58" t="s">
        <v>119</v>
      </c>
      <c r="W40" s="58" t="s">
        <v>119</v>
      </c>
      <c r="X40" s="58" t="s">
        <v>119</v>
      </c>
      <c r="Y40" s="58" t="s">
        <v>119</v>
      </c>
      <c r="Z40" s="58" t="s">
        <v>119</v>
      </c>
      <c r="AA40" s="58" t="s">
        <v>119</v>
      </c>
      <c r="AB40" s="58" t="s">
        <v>119</v>
      </c>
      <c r="AC40" s="58" t="s">
        <v>119</v>
      </c>
      <c r="AD40" s="58" t="s">
        <v>119</v>
      </c>
      <c r="AE40" s="58" t="s">
        <v>119</v>
      </c>
      <c r="AF40" s="58" t="s">
        <v>119</v>
      </c>
      <c r="AG40" s="58" t="s">
        <v>119</v>
      </c>
      <c r="AH40" s="58" t="s">
        <v>119</v>
      </c>
      <c r="AI40" s="58" t="s">
        <v>119</v>
      </c>
      <c r="AJ40" s="58" t="s">
        <v>119</v>
      </c>
      <c r="AK40" s="58" t="s">
        <v>119</v>
      </c>
      <c r="AL40" s="58" t="s">
        <v>119</v>
      </c>
      <c r="AM40" s="58" t="s">
        <v>119</v>
      </c>
      <c r="AN40" s="58" t="s">
        <v>119</v>
      </c>
      <c r="AO40" s="10">
        <v>0.1</v>
      </c>
      <c r="AP40" s="10">
        <v>0.2</v>
      </c>
      <c r="AQ40" s="10">
        <v>0.2</v>
      </c>
      <c r="AR40" s="10">
        <v>0.3</v>
      </c>
      <c r="AS40" s="10">
        <v>0.3</v>
      </c>
      <c r="AT40" s="10">
        <v>0.5</v>
      </c>
      <c r="AU40" s="10">
        <v>0.9</v>
      </c>
      <c r="AV40" s="10">
        <v>0.9</v>
      </c>
      <c r="AW40" s="10">
        <v>0.9</v>
      </c>
      <c r="AX40" s="10">
        <v>1.3</v>
      </c>
      <c r="AY40" s="10">
        <v>1.7</v>
      </c>
      <c r="AZ40" s="10">
        <v>2</v>
      </c>
      <c r="BA40" s="10">
        <v>0.1</v>
      </c>
      <c r="BB40" s="10">
        <v>2.3</v>
      </c>
      <c r="BC40" s="10">
        <v>2.9</v>
      </c>
      <c r="BD40" s="10">
        <v>3.4</v>
      </c>
      <c r="BE40" s="10">
        <v>3.9</v>
      </c>
      <c r="BF40" s="10">
        <v>4.5</v>
      </c>
      <c r="BG40" s="10">
        <v>5.1</v>
      </c>
      <c r="BH40" s="10">
        <v>5.9</v>
      </c>
      <c r="BI40" s="10">
        <v>6.9</v>
      </c>
      <c r="BJ40" s="10">
        <v>8.1</v>
      </c>
      <c r="BK40" s="10">
        <v>0.2</v>
      </c>
      <c r="BL40" s="10">
        <v>0.2</v>
      </c>
      <c r="BM40" s="10">
        <v>0.2</v>
      </c>
      <c r="BN40" s="10">
        <v>0.2</v>
      </c>
      <c r="BO40" s="10">
        <v>0.2</v>
      </c>
      <c r="BP40" s="10">
        <v>0.3</v>
      </c>
      <c r="BQ40" s="41">
        <v>0.3</v>
      </c>
      <c r="BR40" s="41">
        <v>0.3</v>
      </c>
      <c r="BS40" s="41">
        <v>0.4</v>
      </c>
      <c r="BT40" s="10">
        <v>0.4</v>
      </c>
      <c r="BU40" s="10">
        <v>0.4</v>
      </c>
      <c r="BV40" s="10">
        <v>0.4</v>
      </c>
      <c r="BW40" s="10">
        <v>0.5</v>
      </c>
    </row>
    <row r="41" spans="1:75" ht="15.75">
      <c r="A41" s="5" t="s">
        <v>30</v>
      </c>
      <c r="B41" s="10">
        <v>-0.1</v>
      </c>
      <c r="C41" s="10">
        <v>-0.1</v>
      </c>
      <c r="D41" s="10">
        <v>-0.1</v>
      </c>
      <c r="E41" s="10">
        <v>-0.1</v>
      </c>
      <c r="F41" s="10">
        <v>-0.1</v>
      </c>
      <c r="G41" s="10">
        <v>-0.1</v>
      </c>
      <c r="H41" s="10">
        <v>-0.2</v>
      </c>
      <c r="I41" s="10">
        <v>-0.2</v>
      </c>
      <c r="J41" s="10">
        <v>-0.2</v>
      </c>
      <c r="K41" s="10">
        <v>-0.2</v>
      </c>
      <c r="L41" s="10">
        <v>-0.2</v>
      </c>
      <c r="M41" s="10">
        <v>-0.3</v>
      </c>
      <c r="N41" s="10">
        <v>-0.3</v>
      </c>
      <c r="O41" s="10">
        <v>-0.4</v>
      </c>
      <c r="P41" s="10">
        <v>-0.4</v>
      </c>
      <c r="Q41" s="10">
        <v>-0.4</v>
      </c>
      <c r="R41" s="10">
        <v>-0.5</v>
      </c>
      <c r="S41" s="10">
        <v>-0.4</v>
      </c>
      <c r="T41" s="10">
        <v>-0.4</v>
      </c>
      <c r="U41" s="10">
        <v>-0.4</v>
      </c>
      <c r="V41" s="10">
        <v>-0.4</v>
      </c>
      <c r="W41" s="10">
        <v>-0.5</v>
      </c>
      <c r="X41" s="10">
        <v>-0.5</v>
      </c>
      <c r="Y41" s="10">
        <v>-0.5</v>
      </c>
      <c r="Z41" s="41">
        <v>-0.6</v>
      </c>
      <c r="AA41" s="41">
        <v>-0.7</v>
      </c>
      <c r="AB41" s="41">
        <v>-0.9</v>
      </c>
      <c r="AC41" s="41">
        <v>-0.9</v>
      </c>
      <c r="AD41" s="41">
        <v>-0.9</v>
      </c>
      <c r="AE41" s="41">
        <v>-0.9</v>
      </c>
      <c r="AF41" s="41">
        <v>-1.2</v>
      </c>
      <c r="AG41" s="10">
        <v>-1.3</v>
      </c>
      <c r="AH41" s="10">
        <v>-1.4</v>
      </c>
      <c r="AI41" s="10">
        <v>-1.4</v>
      </c>
      <c r="AJ41" s="10">
        <v>-1.7</v>
      </c>
      <c r="AK41" s="10">
        <v>-1.7</v>
      </c>
      <c r="AL41" s="10">
        <v>-1.7</v>
      </c>
      <c r="AM41" s="10">
        <v>-1.7</v>
      </c>
      <c r="AN41" s="10">
        <v>-1.6</v>
      </c>
      <c r="AO41" s="10">
        <v>-1.6</v>
      </c>
      <c r="AP41" s="10">
        <v>-1.5</v>
      </c>
      <c r="AQ41" s="10">
        <v>-1.6</v>
      </c>
      <c r="AR41" s="10">
        <v>-1.4</v>
      </c>
      <c r="AS41" s="10">
        <v>-1.6</v>
      </c>
      <c r="AT41" s="10">
        <v>-1.5</v>
      </c>
      <c r="AU41" s="10">
        <v>-0.9</v>
      </c>
      <c r="AV41" s="10">
        <v>-0.4</v>
      </c>
      <c r="AW41" s="10">
        <v>-0.4</v>
      </c>
      <c r="AX41" s="10">
        <v>-0.3</v>
      </c>
      <c r="AY41" s="10">
        <v>-0.3</v>
      </c>
      <c r="AZ41" s="10">
        <v>0.4</v>
      </c>
      <c r="BA41" s="10">
        <v>1.6</v>
      </c>
      <c r="BB41" s="10">
        <v>2.4</v>
      </c>
      <c r="BC41" s="10">
        <v>1.7</v>
      </c>
      <c r="BD41" s="10">
        <v>0.2</v>
      </c>
      <c r="BE41" s="10">
        <v>-1.6</v>
      </c>
      <c r="BF41" s="10">
        <v>-3.3</v>
      </c>
      <c r="BG41" s="10">
        <v>-3</v>
      </c>
      <c r="BH41" s="10">
        <v>-3.4</v>
      </c>
      <c r="BI41" s="10">
        <v>-5.3</v>
      </c>
      <c r="BJ41" s="10">
        <v>-6.6</v>
      </c>
      <c r="BK41" s="10">
        <v>-6.3</v>
      </c>
      <c r="BL41" s="10">
        <v>-6.6</v>
      </c>
      <c r="BM41" s="10">
        <v>-7.2</v>
      </c>
      <c r="BN41" s="10">
        <v>-8.6</v>
      </c>
      <c r="BO41" s="10">
        <v>-8.5</v>
      </c>
      <c r="BP41" s="10">
        <v>-10.2</v>
      </c>
      <c r="BQ41" s="10">
        <v>-12.5</v>
      </c>
      <c r="BR41" s="10">
        <v>-12.4</v>
      </c>
      <c r="BS41" s="10">
        <v>-9.9</v>
      </c>
      <c r="BT41" s="10">
        <v>-10.5</v>
      </c>
      <c r="BU41" s="10">
        <v>-9.7</v>
      </c>
      <c r="BV41" s="10">
        <v>-3.1</v>
      </c>
      <c r="BW41" s="10">
        <v>-11.2</v>
      </c>
    </row>
    <row r="42" spans="1:75" ht="15.75">
      <c r="A42" s="5" t="s">
        <v>31</v>
      </c>
      <c r="B42" s="58" t="s">
        <v>119</v>
      </c>
      <c r="C42" s="58" t="s">
        <v>119</v>
      </c>
      <c r="D42" s="58" t="s">
        <v>119</v>
      </c>
      <c r="E42" s="58" t="s">
        <v>119</v>
      </c>
      <c r="F42" s="58" t="s">
        <v>119</v>
      </c>
      <c r="G42" s="58" t="s">
        <v>119</v>
      </c>
      <c r="H42" s="58" t="s">
        <v>119</v>
      </c>
      <c r="I42" s="58" t="s">
        <v>119</v>
      </c>
      <c r="J42" s="58" t="s">
        <v>119</v>
      </c>
      <c r="K42" s="58" t="s">
        <v>119</v>
      </c>
      <c r="L42" s="58" t="s">
        <v>119</v>
      </c>
      <c r="M42" s="58" t="s">
        <v>119</v>
      </c>
      <c r="N42" s="58" t="s">
        <v>119</v>
      </c>
      <c r="O42" s="58" t="s">
        <v>119</v>
      </c>
      <c r="P42" s="58" t="s">
        <v>119</v>
      </c>
      <c r="Q42" s="58" t="s">
        <v>119</v>
      </c>
      <c r="R42" s="58" t="s">
        <v>119</v>
      </c>
      <c r="S42" s="58" t="s">
        <v>119</v>
      </c>
      <c r="T42" s="58" t="s">
        <v>119</v>
      </c>
      <c r="U42" s="58" t="s">
        <v>119</v>
      </c>
      <c r="V42" s="58" t="s">
        <v>119</v>
      </c>
      <c r="W42" s="58" t="s">
        <v>119</v>
      </c>
      <c r="X42" s="58" t="s">
        <v>119</v>
      </c>
      <c r="Y42" s="58" t="s">
        <v>119</v>
      </c>
      <c r="Z42" s="58" t="s">
        <v>119</v>
      </c>
      <c r="AA42" s="58" t="s">
        <v>119</v>
      </c>
      <c r="AB42" s="58" t="s">
        <v>119</v>
      </c>
      <c r="AC42" s="58" t="s">
        <v>119</v>
      </c>
      <c r="AD42" s="58" t="s">
        <v>119</v>
      </c>
      <c r="AE42" s="58" t="s">
        <v>119</v>
      </c>
      <c r="AF42" s="41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0.1</v>
      </c>
      <c r="AT42" s="10">
        <v>0.1</v>
      </c>
      <c r="AU42" s="10">
        <v>0.1</v>
      </c>
      <c r="AV42" s="10">
        <v>0.2</v>
      </c>
      <c r="AW42" s="10">
        <v>0.2</v>
      </c>
      <c r="AX42" s="10">
        <v>0.2</v>
      </c>
      <c r="AY42" s="10">
        <v>0.2</v>
      </c>
      <c r="AZ42" s="10">
        <v>0.3</v>
      </c>
      <c r="BA42" s="10">
        <v>0.4</v>
      </c>
      <c r="BB42" s="10">
        <v>0.4</v>
      </c>
      <c r="BC42" s="10">
        <v>0.5</v>
      </c>
      <c r="BD42" s="10">
        <v>0.4</v>
      </c>
      <c r="BE42" s="10">
        <v>0.4</v>
      </c>
      <c r="BF42" s="10">
        <v>0.3</v>
      </c>
      <c r="BG42" s="10">
        <v>0.3</v>
      </c>
      <c r="BH42" s="10">
        <v>0.3</v>
      </c>
      <c r="BI42" s="10">
        <v>0.4</v>
      </c>
      <c r="BJ42" s="10">
        <v>0.4</v>
      </c>
      <c r="BK42" s="10">
        <v>0.4</v>
      </c>
      <c r="BL42" s="10">
        <v>0.4</v>
      </c>
      <c r="BM42" s="10">
        <v>0.4</v>
      </c>
      <c r="BN42" s="10">
        <v>0.4</v>
      </c>
      <c r="BO42" s="10">
        <v>0.3</v>
      </c>
      <c r="BP42" s="10">
        <v>0.3</v>
      </c>
      <c r="BQ42" s="41">
        <v>0.3</v>
      </c>
      <c r="BR42" s="41">
        <v>0.4</v>
      </c>
      <c r="BS42" s="41">
        <v>0.4</v>
      </c>
      <c r="BT42" s="10">
        <v>0.4</v>
      </c>
      <c r="BU42" s="10">
        <v>0.4</v>
      </c>
      <c r="BV42" s="10">
        <v>7.8</v>
      </c>
      <c r="BW42" s="10">
        <v>0.8</v>
      </c>
    </row>
    <row r="43" spans="1:75" ht="15.75">
      <c r="A43" s="5" t="s">
        <v>32</v>
      </c>
      <c r="B43" s="10">
        <v>0.1</v>
      </c>
      <c r="C43" s="10">
        <v>0.1</v>
      </c>
      <c r="D43" s="10">
        <v>0.1</v>
      </c>
      <c r="E43" s="10">
        <v>0.1</v>
      </c>
      <c r="F43" s="10">
        <v>0.1</v>
      </c>
      <c r="G43" s="10">
        <v>0.1</v>
      </c>
      <c r="H43" s="10">
        <v>0.2</v>
      </c>
      <c r="I43" s="10">
        <v>0.2</v>
      </c>
      <c r="J43" s="10">
        <v>0.2</v>
      </c>
      <c r="K43" s="10">
        <v>0.2</v>
      </c>
      <c r="L43" s="10">
        <v>0.2</v>
      </c>
      <c r="M43" s="10">
        <v>0.3</v>
      </c>
      <c r="N43" s="10">
        <v>0.3</v>
      </c>
      <c r="O43" s="10">
        <v>0.4</v>
      </c>
      <c r="P43" s="10">
        <v>0.4</v>
      </c>
      <c r="Q43" s="10">
        <v>0.4</v>
      </c>
      <c r="R43" s="10">
        <v>0.5</v>
      </c>
      <c r="S43" s="10">
        <v>0.4</v>
      </c>
      <c r="T43" s="10">
        <v>0.4</v>
      </c>
      <c r="U43" s="10">
        <v>0.4</v>
      </c>
      <c r="V43" s="10">
        <v>0.4</v>
      </c>
      <c r="W43" s="10">
        <v>0.5</v>
      </c>
      <c r="X43" s="10">
        <v>0.5</v>
      </c>
      <c r="Y43" s="10">
        <v>0.5</v>
      </c>
      <c r="Z43" s="41">
        <v>0.6</v>
      </c>
      <c r="AA43" s="41">
        <v>0.7</v>
      </c>
      <c r="AB43" s="41">
        <v>0.9</v>
      </c>
      <c r="AC43" s="41">
        <v>0.9</v>
      </c>
      <c r="AD43" s="41">
        <v>0.9</v>
      </c>
      <c r="AE43" s="41">
        <v>0.9</v>
      </c>
      <c r="AF43" s="10">
        <v>1.2</v>
      </c>
      <c r="AG43" s="10">
        <v>1.3</v>
      </c>
      <c r="AH43" s="10">
        <v>1.4</v>
      </c>
      <c r="AI43" s="10">
        <v>1.4</v>
      </c>
      <c r="AJ43" s="10">
        <v>1.7</v>
      </c>
      <c r="AK43" s="10">
        <v>1.7</v>
      </c>
      <c r="AL43" s="10">
        <v>1.7</v>
      </c>
      <c r="AM43" s="10">
        <v>1.7</v>
      </c>
      <c r="AN43" s="10">
        <v>1.6</v>
      </c>
      <c r="AO43" s="10">
        <v>1.6</v>
      </c>
      <c r="AP43" s="10">
        <v>1.6</v>
      </c>
      <c r="AQ43" s="10">
        <v>1.6</v>
      </c>
      <c r="AR43" s="10">
        <v>1.5</v>
      </c>
      <c r="AS43" s="10">
        <v>1.7</v>
      </c>
      <c r="AT43" s="10">
        <v>1.6</v>
      </c>
      <c r="AU43" s="10">
        <v>1</v>
      </c>
      <c r="AV43" s="10">
        <v>0.6</v>
      </c>
      <c r="AW43" s="10">
        <v>0.6</v>
      </c>
      <c r="AX43" s="10">
        <v>0.6</v>
      </c>
      <c r="AY43" s="10">
        <v>0.5</v>
      </c>
      <c r="AZ43" s="10">
        <v>-0.1</v>
      </c>
      <c r="BA43" s="10">
        <v>-1.2</v>
      </c>
      <c r="BB43" s="10">
        <v>-2</v>
      </c>
      <c r="BC43" s="10">
        <v>-1.2</v>
      </c>
      <c r="BD43" s="10">
        <v>0.2</v>
      </c>
      <c r="BE43" s="10">
        <v>2</v>
      </c>
      <c r="BF43" s="10">
        <v>3.7</v>
      </c>
      <c r="BG43" s="10">
        <v>3.3</v>
      </c>
      <c r="BH43" s="10">
        <v>3.6</v>
      </c>
      <c r="BI43" s="10">
        <v>5.7</v>
      </c>
      <c r="BJ43" s="10">
        <v>7</v>
      </c>
      <c r="BK43" s="10">
        <v>6.7</v>
      </c>
      <c r="BL43" s="10">
        <v>7</v>
      </c>
      <c r="BM43" s="10">
        <v>7.6</v>
      </c>
      <c r="BN43" s="10">
        <v>8.9</v>
      </c>
      <c r="BO43" s="10">
        <v>8.8</v>
      </c>
      <c r="BP43" s="10">
        <v>10.5</v>
      </c>
      <c r="BQ43" s="41">
        <v>12.8</v>
      </c>
      <c r="BR43" s="41">
        <v>12.8</v>
      </c>
      <c r="BS43" s="41">
        <v>10.3</v>
      </c>
      <c r="BT43" s="10">
        <v>10.9</v>
      </c>
      <c r="BU43" s="10">
        <v>10.2</v>
      </c>
      <c r="BV43" s="10">
        <v>10.9</v>
      </c>
      <c r="BW43" s="10">
        <v>12</v>
      </c>
    </row>
    <row r="44" spans="1:75" ht="15.75">
      <c r="A44" s="5" t="s">
        <v>33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0.2</v>
      </c>
      <c r="AS44" s="10">
        <v>-0.2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0.2</v>
      </c>
      <c r="AZ44" s="10">
        <v>-0.1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41">
        <v>0</v>
      </c>
      <c r="BR44" s="41">
        <v>0</v>
      </c>
      <c r="BS44" s="41">
        <v>0</v>
      </c>
      <c r="BT44" s="10">
        <v>0</v>
      </c>
      <c r="BU44" s="10">
        <v>0</v>
      </c>
      <c r="BV44" s="10">
        <v>0</v>
      </c>
      <c r="BW44" s="10">
        <v>0</v>
      </c>
    </row>
    <row r="45" spans="1:75" ht="15.75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41"/>
      <c r="BR45" s="41"/>
      <c r="BS45" s="41"/>
      <c r="BT45" s="10"/>
      <c r="BU45" s="5"/>
      <c r="BV45" s="5"/>
      <c r="BW45" s="5"/>
    </row>
    <row r="46" spans="1:75" ht="15.75">
      <c r="A46" s="5" t="s">
        <v>34</v>
      </c>
      <c r="B46" s="10">
        <v>1.8</v>
      </c>
      <c r="C46" s="10">
        <v>1.7</v>
      </c>
      <c r="D46" s="10">
        <v>1.3</v>
      </c>
      <c r="E46" s="10">
        <v>1</v>
      </c>
      <c r="F46" s="10">
        <v>0.7</v>
      </c>
      <c r="G46" s="10">
        <v>1.5</v>
      </c>
      <c r="H46" s="10">
        <v>1.5</v>
      </c>
      <c r="I46" s="10">
        <v>2.6</v>
      </c>
      <c r="J46" s="10">
        <v>2.4</v>
      </c>
      <c r="K46" s="10">
        <v>2.5</v>
      </c>
      <c r="L46" s="10">
        <v>2.5</v>
      </c>
      <c r="M46" s="10">
        <v>2.5</v>
      </c>
      <c r="N46" s="10">
        <v>2.5</v>
      </c>
      <c r="O46" s="10">
        <v>2.1</v>
      </c>
      <c r="P46" s="10">
        <v>2</v>
      </c>
      <c r="Q46" s="10">
        <v>2.1</v>
      </c>
      <c r="R46" s="10">
        <v>2.2</v>
      </c>
      <c r="S46" s="10">
        <v>2.1</v>
      </c>
      <c r="T46" s="10">
        <v>2.3</v>
      </c>
      <c r="U46" s="10">
        <v>2.3</v>
      </c>
      <c r="V46" s="10">
        <v>2.7</v>
      </c>
      <c r="W46" s="10">
        <v>2.8</v>
      </c>
      <c r="X46" s="10">
        <v>4.2</v>
      </c>
      <c r="Y46" s="10">
        <v>4.8</v>
      </c>
      <c r="Z46" s="41">
        <v>5.5</v>
      </c>
      <c r="AA46" s="41">
        <v>5.5</v>
      </c>
      <c r="AB46" s="41">
        <v>6</v>
      </c>
      <c r="AC46" s="41">
        <v>7.2</v>
      </c>
      <c r="AD46" s="41">
        <v>7.7</v>
      </c>
      <c r="AE46" s="41">
        <v>7.5</v>
      </c>
      <c r="AF46" s="10">
        <v>9.6</v>
      </c>
      <c r="AG46" s="10">
        <v>9.9</v>
      </c>
      <c r="AH46" s="10">
        <v>10.4</v>
      </c>
      <c r="AI46" s="10">
        <v>11.7</v>
      </c>
      <c r="AJ46" s="10">
        <v>13</v>
      </c>
      <c r="AK46" s="10">
        <v>14.7</v>
      </c>
      <c r="AL46" s="10">
        <v>15.1</v>
      </c>
      <c r="AM46" s="10">
        <v>17.3</v>
      </c>
      <c r="AN46" s="10">
        <v>17.3</v>
      </c>
      <c r="AO46" s="10">
        <v>20</v>
      </c>
      <c r="AP46" s="10">
        <v>21.1</v>
      </c>
      <c r="AQ46" s="10">
        <v>20.8</v>
      </c>
      <c r="AR46" s="10">
        <v>21.7</v>
      </c>
      <c r="AS46" s="10">
        <v>32.2</v>
      </c>
      <c r="AT46" s="10">
        <v>33.4</v>
      </c>
      <c r="AU46" s="10">
        <v>30.5</v>
      </c>
      <c r="AV46" s="10">
        <v>27.6</v>
      </c>
      <c r="AW46" s="10">
        <v>35.9</v>
      </c>
      <c r="AX46" s="10">
        <v>44.7</v>
      </c>
      <c r="AY46" s="10">
        <v>52.6</v>
      </c>
      <c r="AZ46" s="10">
        <v>52.3</v>
      </c>
      <c r="BA46" s="10">
        <v>8.8</v>
      </c>
      <c r="BB46" s="10">
        <v>55.4</v>
      </c>
      <c r="BC46" s="10">
        <v>51.3</v>
      </c>
      <c r="BD46" s="10">
        <v>64.9</v>
      </c>
      <c r="BE46" s="10">
        <v>86.9</v>
      </c>
      <c r="BF46" s="10">
        <v>91</v>
      </c>
      <c r="BG46" s="10">
        <v>94.9</v>
      </c>
      <c r="BH46" s="10">
        <v>83.8</v>
      </c>
      <c r="BI46" s="10">
        <v>85.9</v>
      </c>
      <c r="BJ46" s="10">
        <v>95.1</v>
      </c>
      <c r="BK46" s="10">
        <v>2.6</v>
      </c>
      <c r="BL46" s="10">
        <v>-7.8</v>
      </c>
      <c r="BM46" s="10">
        <v>-4.9</v>
      </c>
      <c r="BN46" s="10">
        <v>1.5</v>
      </c>
      <c r="BO46" s="10">
        <v>8.6</v>
      </c>
      <c r="BP46" s="10">
        <v>15.3</v>
      </c>
      <c r="BQ46" s="41">
        <v>21.4</v>
      </c>
      <c r="BR46" s="41">
        <v>31</v>
      </c>
      <c r="BS46" s="41">
        <v>40.7</v>
      </c>
      <c r="BT46" s="10">
        <v>38.3</v>
      </c>
      <c r="BU46" s="10">
        <v>18</v>
      </c>
      <c r="BV46" s="10">
        <v>-31.3</v>
      </c>
      <c r="BW46" s="10">
        <v>-51.5</v>
      </c>
    </row>
    <row r="47" spans="1:75" ht="15.75">
      <c r="A47" s="5" t="s">
        <v>35</v>
      </c>
      <c r="B47" s="10">
        <v>0.1</v>
      </c>
      <c r="C47" s="10">
        <v>0.1</v>
      </c>
      <c r="D47" s="10">
        <v>0.1</v>
      </c>
      <c r="E47" s="10">
        <v>0.1</v>
      </c>
      <c r="F47" s="10">
        <v>0.1</v>
      </c>
      <c r="G47" s="10">
        <v>0.1</v>
      </c>
      <c r="H47" s="10">
        <v>0.1</v>
      </c>
      <c r="I47" s="10">
        <v>0.1</v>
      </c>
      <c r="J47" s="10">
        <v>0.1</v>
      </c>
      <c r="K47" s="10">
        <v>0.1</v>
      </c>
      <c r="L47" s="10">
        <v>0.1</v>
      </c>
      <c r="M47" s="10">
        <v>0.2</v>
      </c>
      <c r="N47" s="10">
        <v>0.2</v>
      </c>
      <c r="O47" s="10">
        <v>0.2</v>
      </c>
      <c r="P47" s="10">
        <v>0.2</v>
      </c>
      <c r="Q47" s="10">
        <v>0.2</v>
      </c>
      <c r="R47" s="10">
        <v>0.2</v>
      </c>
      <c r="S47" s="10">
        <v>0.3</v>
      </c>
      <c r="T47" s="10">
        <v>0.4</v>
      </c>
      <c r="U47" s="10">
        <v>0.5</v>
      </c>
      <c r="V47" s="10">
        <v>0.6</v>
      </c>
      <c r="W47" s="10">
        <v>0.7</v>
      </c>
      <c r="X47" s="10">
        <v>0.9</v>
      </c>
      <c r="Y47" s="10">
        <v>1</v>
      </c>
      <c r="Z47" s="41">
        <v>1.1</v>
      </c>
      <c r="AA47" s="41">
        <v>1.3</v>
      </c>
      <c r="AB47" s="41">
        <v>1.3</v>
      </c>
      <c r="AC47" s="41">
        <v>1.5</v>
      </c>
      <c r="AD47" s="41">
        <v>1.7</v>
      </c>
      <c r="AE47" s="41">
        <v>1.8</v>
      </c>
      <c r="AF47" s="10">
        <v>2</v>
      </c>
      <c r="AG47" s="10">
        <v>2.3</v>
      </c>
      <c r="AH47" s="10">
        <v>2.4</v>
      </c>
      <c r="AI47" s="10">
        <v>2.6</v>
      </c>
      <c r="AJ47" s="10">
        <v>2.8</v>
      </c>
      <c r="AK47" s="10">
        <v>3.2</v>
      </c>
      <c r="AL47" s="10">
        <v>3.4</v>
      </c>
      <c r="AM47" s="10">
        <v>4</v>
      </c>
      <c r="AN47" s="10">
        <v>4.8</v>
      </c>
      <c r="AO47" s="10">
        <v>5.2</v>
      </c>
      <c r="AP47" s="10">
        <v>5.8</v>
      </c>
      <c r="AQ47" s="10">
        <v>6.9</v>
      </c>
      <c r="AR47" s="10">
        <v>7.6</v>
      </c>
      <c r="AS47" s="10">
        <v>8.7</v>
      </c>
      <c r="AT47" s="10">
        <v>9.6</v>
      </c>
      <c r="AU47" s="10">
        <v>10.9</v>
      </c>
      <c r="AV47" s="10">
        <v>13.1</v>
      </c>
      <c r="AW47" s="10">
        <v>15.6</v>
      </c>
      <c r="AX47" s="10">
        <v>17.9</v>
      </c>
      <c r="AY47" s="10">
        <v>20.2</v>
      </c>
      <c r="AZ47" s="10">
        <v>23.7</v>
      </c>
      <c r="BA47" s="10">
        <v>1.3</v>
      </c>
      <c r="BB47" s="10">
        <v>29.8</v>
      </c>
      <c r="BC47" s="10">
        <v>36.6</v>
      </c>
      <c r="BD47" s="10">
        <v>41.6</v>
      </c>
      <c r="BE47" s="10">
        <v>42.9</v>
      </c>
      <c r="BF47" s="10">
        <v>47</v>
      </c>
      <c r="BG47" s="10">
        <v>52.8</v>
      </c>
      <c r="BH47" s="10">
        <v>54.8</v>
      </c>
      <c r="BI47" s="10">
        <v>56.7</v>
      </c>
      <c r="BJ47" s="10">
        <v>60.2</v>
      </c>
      <c r="BK47" s="10">
        <v>2</v>
      </c>
      <c r="BL47" s="10">
        <v>2.4</v>
      </c>
      <c r="BM47" s="10">
        <v>3.1</v>
      </c>
      <c r="BN47" s="10">
        <v>4.2</v>
      </c>
      <c r="BO47" s="10">
        <v>4.6</v>
      </c>
      <c r="BP47" s="10">
        <v>4</v>
      </c>
      <c r="BQ47" s="41">
        <v>2.7</v>
      </c>
      <c r="BR47" s="41">
        <v>1.1</v>
      </c>
      <c r="BS47" s="41">
        <v>0.6</v>
      </c>
      <c r="BT47" s="10">
        <v>0.9</v>
      </c>
      <c r="BU47" s="10">
        <v>0.1</v>
      </c>
      <c r="BV47" s="10">
        <v>-0.1</v>
      </c>
      <c r="BW47" s="10">
        <v>-0.1</v>
      </c>
    </row>
    <row r="48" spans="1:75" ht="15.75">
      <c r="A48" s="5" t="s">
        <v>36</v>
      </c>
      <c r="B48" s="10">
        <v>1.8</v>
      </c>
      <c r="C48" s="10">
        <v>1.6</v>
      </c>
      <c r="D48" s="10">
        <v>1.2</v>
      </c>
      <c r="E48" s="10">
        <v>0.9</v>
      </c>
      <c r="F48" s="10">
        <v>0.6</v>
      </c>
      <c r="G48" s="10">
        <v>1.4</v>
      </c>
      <c r="H48" s="10">
        <v>1.4</v>
      </c>
      <c r="I48" s="10">
        <v>2.5</v>
      </c>
      <c r="J48" s="10">
        <v>2.3</v>
      </c>
      <c r="K48" s="10">
        <v>2.3</v>
      </c>
      <c r="L48" s="10">
        <v>2.4</v>
      </c>
      <c r="M48" s="10">
        <v>2.3</v>
      </c>
      <c r="N48" s="10">
        <v>2.3</v>
      </c>
      <c r="O48" s="10">
        <v>1.9</v>
      </c>
      <c r="P48" s="10">
        <v>1.8</v>
      </c>
      <c r="Q48" s="10">
        <v>1.9</v>
      </c>
      <c r="R48" s="10">
        <v>1.9</v>
      </c>
      <c r="S48" s="10">
        <v>1.8</v>
      </c>
      <c r="T48" s="10">
        <v>1.9</v>
      </c>
      <c r="U48" s="10">
        <v>1.8</v>
      </c>
      <c r="V48" s="10">
        <v>2.1</v>
      </c>
      <c r="W48" s="10">
        <v>2</v>
      </c>
      <c r="X48" s="10">
        <v>3.4</v>
      </c>
      <c r="Y48" s="10">
        <v>3.8</v>
      </c>
      <c r="Z48" s="41">
        <v>4.4</v>
      </c>
      <c r="AA48" s="41">
        <v>4.2</v>
      </c>
      <c r="AB48" s="41">
        <v>4.6</v>
      </c>
      <c r="AC48" s="41">
        <v>5.7</v>
      </c>
      <c r="AD48" s="41">
        <v>6</v>
      </c>
      <c r="AE48" s="41">
        <v>5.8</v>
      </c>
      <c r="AF48" s="10">
        <v>7.6</v>
      </c>
      <c r="AG48" s="10">
        <v>7.6</v>
      </c>
      <c r="AH48" s="10">
        <v>7.9</v>
      </c>
      <c r="AI48" s="10">
        <v>9.1</v>
      </c>
      <c r="AJ48" s="10">
        <v>10.2</v>
      </c>
      <c r="AK48" s="10">
        <v>11.5</v>
      </c>
      <c r="AL48" s="10">
        <v>11.6</v>
      </c>
      <c r="AM48" s="10">
        <v>13.3</v>
      </c>
      <c r="AN48" s="10">
        <v>12.5</v>
      </c>
      <c r="AO48" s="10">
        <v>14.8</v>
      </c>
      <c r="AP48" s="10">
        <v>15.3</v>
      </c>
      <c r="AQ48" s="10">
        <v>13.9</v>
      </c>
      <c r="AR48" s="10">
        <v>14.1</v>
      </c>
      <c r="AS48" s="10">
        <v>23.5</v>
      </c>
      <c r="AT48" s="10">
        <v>23.8</v>
      </c>
      <c r="AU48" s="10">
        <v>19.5</v>
      </c>
      <c r="AV48" s="10">
        <v>14.5</v>
      </c>
      <c r="AW48" s="10">
        <v>20.4</v>
      </c>
      <c r="AX48" s="10">
        <v>26.8</v>
      </c>
      <c r="AY48" s="10">
        <v>32.4</v>
      </c>
      <c r="AZ48" s="10">
        <v>28.6</v>
      </c>
      <c r="BA48" s="10">
        <v>7.5</v>
      </c>
      <c r="BB48" s="10">
        <v>25.6</v>
      </c>
      <c r="BC48" s="10">
        <v>14.7</v>
      </c>
      <c r="BD48" s="10">
        <v>23.3</v>
      </c>
      <c r="BE48" s="10">
        <v>44</v>
      </c>
      <c r="BF48" s="10">
        <v>44</v>
      </c>
      <c r="BG48" s="10">
        <v>42.1</v>
      </c>
      <c r="BH48" s="10">
        <v>29</v>
      </c>
      <c r="BI48" s="10">
        <v>29.2</v>
      </c>
      <c r="BJ48" s="10">
        <v>34.9</v>
      </c>
      <c r="BK48" s="10">
        <v>0.7</v>
      </c>
      <c r="BL48" s="10">
        <v>-10.2</v>
      </c>
      <c r="BM48" s="10">
        <v>-8.1</v>
      </c>
      <c r="BN48" s="10">
        <v>-2.7</v>
      </c>
      <c r="BO48" s="10">
        <v>4</v>
      </c>
      <c r="BP48" s="10">
        <v>11.4</v>
      </c>
      <c r="BQ48" s="41">
        <v>18.7</v>
      </c>
      <c r="BR48" s="41">
        <v>29.9</v>
      </c>
      <c r="BS48" s="41">
        <v>40</v>
      </c>
      <c r="BT48" s="10">
        <v>37.4</v>
      </c>
      <c r="BU48" s="10">
        <v>17.8</v>
      </c>
      <c r="BV48" s="10">
        <v>-31.2</v>
      </c>
      <c r="BW48" s="10">
        <v>-51.4</v>
      </c>
    </row>
    <row r="49" spans="1:75" ht="15.75">
      <c r="A49" s="59" t="s">
        <v>9</v>
      </c>
      <c r="B49" s="60" t="s">
        <v>9</v>
      </c>
      <c r="C49" s="60" t="s">
        <v>9</v>
      </c>
      <c r="D49" s="60" t="s">
        <v>9</v>
      </c>
      <c r="E49" s="60" t="s">
        <v>9</v>
      </c>
      <c r="F49" s="60" t="s">
        <v>9</v>
      </c>
      <c r="G49" s="60" t="s">
        <v>9</v>
      </c>
      <c r="H49" s="60" t="s">
        <v>9</v>
      </c>
      <c r="I49" s="60" t="s">
        <v>9</v>
      </c>
      <c r="J49" s="60" t="s">
        <v>9</v>
      </c>
      <c r="K49" s="60" t="s">
        <v>9</v>
      </c>
      <c r="L49" s="60" t="s">
        <v>9</v>
      </c>
      <c r="M49" s="60" t="s">
        <v>9</v>
      </c>
      <c r="N49" s="60" t="s">
        <v>9</v>
      </c>
      <c r="O49" s="60" t="s">
        <v>9</v>
      </c>
      <c r="P49" s="60" t="s">
        <v>9</v>
      </c>
      <c r="Q49" s="60" t="s">
        <v>9</v>
      </c>
      <c r="R49" s="60" t="s">
        <v>9</v>
      </c>
      <c r="S49" s="60" t="s">
        <v>9</v>
      </c>
      <c r="T49" s="60" t="s">
        <v>9</v>
      </c>
      <c r="U49" s="60" t="s">
        <v>9</v>
      </c>
      <c r="V49" s="60" t="s">
        <v>9</v>
      </c>
      <c r="W49" s="60" t="s">
        <v>9</v>
      </c>
      <c r="X49" s="60" t="s">
        <v>9</v>
      </c>
      <c r="Y49" s="60" t="s">
        <v>9</v>
      </c>
      <c r="Z49" s="59" t="s">
        <v>9</v>
      </c>
      <c r="AA49" s="59" t="s">
        <v>9</v>
      </c>
      <c r="AB49" s="59" t="s">
        <v>9</v>
      </c>
      <c r="AC49" s="59" t="s">
        <v>9</v>
      </c>
      <c r="AD49" s="59" t="s">
        <v>9</v>
      </c>
      <c r="AE49" s="59" t="s">
        <v>9</v>
      </c>
      <c r="AF49" s="5" t="s">
        <v>120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9" t="s">
        <v>9</v>
      </c>
      <c r="AR49" s="59" t="s">
        <v>9</v>
      </c>
      <c r="AS49" s="59" t="s">
        <v>9</v>
      </c>
      <c r="AT49" s="59" t="s">
        <v>9</v>
      </c>
      <c r="AU49" s="59" t="s">
        <v>9</v>
      </c>
      <c r="AV49" s="59" t="s">
        <v>9</v>
      </c>
      <c r="AW49" s="59" t="s">
        <v>9</v>
      </c>
      <c r="AX49" s="59" t="s">
        <v>9</v>
      </c>
      <c r="AY49" s="59" t="s">
        <v>9</v>
      </c>
      <c r="AZ49" s="59" t="s">
        <v>9</v>
      </c>
      <c r="BA49" s="59" t="s">
        <v>9</v>
      </c>
      <c r="BB49" s="59" t="s">
        <v>9</v>
      </c>
      <c r="BC49" s="59" t="s">
        <v>9</v>
      </c>
      <c r="BD49" s="59" t="s">
        <v>9</v>
      </c>
      <c r="BE49" s="59" t="s">
        <v>9</v>
      </c>
      <c r="BF49" s="59" t="s">
        <v>9</v>
      </c>
      <c r="BG49" s="59" t="s">
        <v>9</v>
      </c>
      <c r="BH49" s="59" t="s">
        <v>9</v>
      </c>
      <c r="BI49" s="59" t="s">
        <v>9</v>
      </c>
      <c r="BJ49" s="59" t="s">
        <v>9</v>
      </c>
      <c r="BK49" s="59" t="s">
        <v>9</v>
      </c>
      <c r="BL49" s="59" t="s">
        <v>9</v>
      </c>
      <c r="BM49" s="59" t="s">
        <v>9</v>
      </c>
      <c r="BN49" s="59" t="s">
        <v>9</v>
      </c>
      <c r="BO49" s="59" t="s">
        <v>9</v>
      </c>
      <c r="BP49" s="59" t="s">
        <v>9</v>
      </c>
      <c r="BQ49" s="59" t="s">
        <v>9</v>
      </c>
      <c r="BR49" s="59" t="s">
        <v>9</v>
      </c>
      <c r="BS49" s="59" t="s">
        <v>9</v>
      </c>
      <c r="BT49" s="60" t="s">
        <v>9</v>
      </c>
      <c r="BU49" s="60" t="s">
        <v>9</v>
      </c>
      <c r="BV49" s="60" t="s">
        <v>9</v>
      </c>
      <c r="BW49" s="60" t="s">
        <v>9</v>
      </c>
    </row>
    <row r="50" spans="1:75" ht="15.75">
      <c r="A50" s="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10"/>
      <c r="BU50" s="10"/>
      <c r="BV50" s="10"/>
      <c r="BW50" s="10"/>
    </row>
    <row r="51" spans="1:75" ht="15.75">
      <c r="A51" s="5" t="s">
        <v>37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10"/>
      <c r="BU51" s="10"/>
      <c r="BV51" s="10"/>
      <c r="BW51" s="10"/>
    </row>
    <row r="52" spans="1:75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10"/>
      <c r="BU52" s="10"/>
      <c r="BV52" s="10"/>
      <c r="BW52" s="10"/>
    </row>
    <row r="53" spans="1:75" ht="15.75">
      <c r="A53" s="5" t="s">
        <v>38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</row>
    <row r="54" spans="1:75" ht="15.75">
      <c r="A54" s="5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pans="1:75" ht="15.75">
      <c r="A55" s="5" t="s">
        <v>40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0"/>
      <c r="BQ55" s="5"/>
      <c r="BR55" s="5"/>
      <c r="BS55" s="5"/>
      <c r="BT55" s="10"/>
      <c r="BU55" s="10"/>
      <c r="BV55" s="10"/>
      <c r="BW55" s="10"/>
    </row>
    <row r="56" spans="1:75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0"/>
      <c r="BQ56" s="5"/>
      <c r="BR56" s="5"/>
      <c r="BS56" s="5"/>
      <c r="BT56" s="10"/>
      <c r="BU56" s="10"/>
      <c r="BV56" s="10"/>
      <c r="BW56" s="10"/>
    </row>
    <row r="57" spans="1:75" ht="15.75">
      <c r="A57" s="5" t="s">
        <v>41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0"/>
      <c r="BQ57" s="5"/>
      <c r="BR57" s="5"/>
      <c r="BS57" s="5"/>
      <c r="BT57" s="10"/>
      <c r="BU57" s="10"/>
      <c r="BV57" s="10"/>
      <c r="BW57" s="10"/>
    </row>
    <row r="58" spans="1:75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0"/>
      <c r="BQ58" s="5"/>
      <c r="BR58" s="5"/>
      <c r="BS58" s="5"/>
      <c r="BT58" s="10"/>
      <c r="BU58" s="10"/>
      <c r="BV58" s="10"/>
      <c r="BW58" s="10"/>
    </row>
    <row r="59" spans="1:75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0"/>
      <c r="BQ59" s="5"/>
      <c r="BR59" s="5"/>
      <c r="BS59" s="5"/>
      <c r="BT59" s="10"/>
      <c r="BU59" s="10"/>
      <c r="BV59" s="10"/>
      <c r="BW59" s="10"/>
    </row>
    <row r="60" spans="1:75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0"/>
      <c r="BQ60" s="5"/>
      <c r="BR60" s="5"/>
      <c r="BS60" s="5"/>
      <c r="BT60" s="10"/>
      <c r="BU60" s="10"/>
      <c r="BV60" s="10"/>
      <c r="BW60" s="10"/>
    </row>
    <row r="61" spans="1:75" ht="15.75">
      <c r="A61" s="5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0"/>
      <c r="BQ61" s="5"/>
      <c r="BR61" s="5"/>
      <c r="BS61" s="5"/>
      <c r="BT61" s="10"/>
      <c r="BU61" s="10"/>
      <c r="BV61" s="10"/>
      <c r="BW61" s="10"/>
    </row>
    <row r="62" spans="1:75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0"/>
      <c r="BQ62" s="5"/>
      <c r="BR62" s="5"/>
      <c r="BS62" s="5"/>
      <c r="BT62" s="10"/>
      <c r="BU62" s="10"/>
      <c r="BV62" s="10"/>
      <c r="BW62" s="10"/>
    </row>
    <row r="63" spans="1:75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0"/>
      <c r="BQ63" s="5"/>
      <c r="BR63" s="5"/>
      <c r="BS63" s="5"/>
      <c r="BT63" s="10"/>
      <c r="BU63" s="10"/>
      <c r="BV63" s="10"/>
      <c r="BW63" s="10"/>
    </row>
    <row r="64" spans="1:75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0"/>
      <c r="BQ64" s="5"/>
      <c r="BR64" s="5"/>
      <c r="BS64" s="5"/>
      <c r="BT64" s="10"/>
      <c r="BU64" s="10"/>
      <c r="BV64" s="10"/>
      <c r="BW64" s="10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and Local Government Current Receipts and Expenditures in the Naitonal Income and Product Accounts</dc:title>
  <dc:subject/>
  <dc:creator>US Census Bureau</dc:creator>
  <cp:keywords/>
  <dc:description/>
  <cp:lastModifiedBy>obrie014</cp:lastModifiedBy>
  <cp:lastPrinted>2008-05-28T19:49:12Z</cp:lastPrinted>
  <dcterms:created xsi:type="dcterms:W3CDTF">2006-04-03T15:05:21Z</dcterms:created>
  <dcterms:modified xsi:type="dcterms:W3CDTF">2008-11-24T14:52:32Z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