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METHOD">'Data'!#REF!</definedName>
    <definedName name="_xlnm.Print_Area" localSheetId="0">'Data'!$B$1:$AI$27</definedName>
    <definedName name="SOURCE">'Data'!$A$25:$A$27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<sst xmlns="http://schemas.openxmlformats.org/spreadsheetml/2006/main" count="76" uniqueCount="63">
  <si>
    <t xml:space="preserve">averages of quarterly figures at annual rates. Beginning 1987, excludes estimates for corporations </t>
  </si>
  <si>
    <t>with less than $250,000 in assets]</t>
  </si>
  <si>
    <t>Item</t>
  </si>
  <si>
    <t xml:space="preserve"> Unit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</si>
  <si>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</si>
  <si>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</si>
  <si>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</si>
  <si>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</si>
  <si>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</si>
  <si>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</si>
  <si>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</si>
  <si>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</si>
  <si>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</si>
  <si>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</si>
  <si>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</si>
  <si>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</si>
  <si>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</si>
  <si>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</si>
  <si>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</si>
  <si>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</si>
  <si>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</si>
  <si>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</si>
  <si>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</si>
  <si>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</si>
  <si>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</si>
  <si>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</si>
  <si>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</si>
  <si>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</si>
  <si>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</si>
  <si>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</si>
  <si>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</si>
  <si>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</si>
  <si>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</si>
  <si>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Sales</t>
  </si>
  <si>
    <t>Net profit:</t>
  </si>
  <si>
    <t xml:space="preserve"> </t>
  </si>
  <si>
    <t xml:space="preserve">  After income taxes</t>
  </si>
  <si>
    <t>Profits per dollar of sales:</t>
  </si>
  <si>
    <t>Cents</t>
  </si>
  <si>
    <t>Profits on stockholders' equity:</t>
  </si>
  <si>
    <t>Percent</t>
  </si>
  <si>
    <t>U.S. Census Bureau, Quarterly Financial Report for</t>
  </si>
  <si>
    <t>Billion dollars</t>
  </si>
  <si>
    <t>FOOTNOTES</t>
  </si>
  <si>
    <t xml:space="preserve">  Before income taxes</t>
  </si>
  <si>
    <t>\1 Includes depletion and accelerated amortization of emergency facilities.</t>
  </si>
  <si>
    <t>Manufacturing, Mining and Trade Corporations.</t>
  </si>
  <si>
    <t>Depreciation \1</t>
  </si>
  <si>
    <t>2004</t>
  </si>
  <si>
    <t>2005</t>
  </si>
  <si>
    <t>http://www.census.gov/econhelp/qfr/</t>
  </si>
  <si>
    <t>beginning 2001, based on North American Industry Classification System.  Profit rates are</t>
  </si>
  <si>
    <t>2007</t>
  </si>
  <si>
    <t>Source: Through 1981, U.S. Federal Trade Commission and, thereafter,</t>
  </si>
  <si>
    <r>
      <t>Table 897.</t>
    </r>
    <r>
      <rPr>
        <b/>
        <sz val="12"/>
        <rFont val="Courier New"/>
        <family val="3"/>
      </rPr>
      <t xml:space="preserve"> Petroleum and Coal Products Corporations -- Sales, Net Profit, and Profit Per Dollar of Sales: 1974 to 2007</t>
    </r>
  </si>
  <si>
    <t>For more information:</t>
  </si>
  <si>
    <t>Back to data</t>
  </si>
  <si>
    <t>HEADNOTE</t>
  </si>
  <si>
    <t>See notes</t>
  </si>
  <si>
    <t xml:space="preserve">SIC Basis            </t>
  </si>
  <si>
    <t xml:space="preserve">NAICS Basis             </t>
  </si>
  <si>
    <r>
      <t>[</t>
    </r>
    <r>
      <rPr>
        <b/>
        <sz val="12"/>
        <rFont val="Courier New"/>
        <family val="3"/>
      </rPr>
      <t>121.8 represents $121,800,000,000</t>
    </r>
    <r>
      <rPr>
        <sz val="12"/>
        <rFont val="Courier New"/>
        <family val="0"/>
      </rPr>
      <t>. Represents SIC group 29. Through 2000, based on Standard Industrial Classification (SIC) code;</t>
    </r>
  </si>
  <si>
    <r>
      <t>Table 897.</t>
    </r>
    <r>
      <rPr>
        <b/>
        <sz val="12"/>
        <rFont val="Courier New"/>
        <family val="3"/>
      </rPr>
      <t xml:space="preserve"> Petroleum and Coal Products Corporations -- Sales, Net Profit, and Profit Per Dollar of Sales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</si>
</sst>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fill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/>
    </xf>
    <xf numFmtId="173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1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16" applyNumberFormat="1" applyFill="1" applyAlignment="1">
      <alignment/>
    </xf>
    <xf numFmtId="0" fontId="5" fillId="0" borderId="0" xfId="16" applyAlignment="1">
      <alignment/>
    </xf>
    <xf numFmtId="173" fontId="0" fillId="0" borderId="2" xfId="0" applyNumberFormat="1" applyBorder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0" fontId="0" fillId="0" borderId="6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7" xfId="0" applyBorder="1" applyAlignment="1">
      <alignment horizontal="fill" vertical="center" wrapText="1"/>
    </xf>
    <xf numFmtId="0" fontId="0" fillId="0" borderId="3" xfId="0" applyBorder="1" applyAlignment="1">
      <alignment horizontal="fill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help/q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tabSelected="1" showOutlineSymbol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13.69921875" defaultRowHeight="15.75"/>
  <cols>
    <col min="1" max="1" width="32.3984375" style="0" customWidth="1"/>
    <col min="2" max="2" width="17.69921875" style="0" customWidth="1"/>
    <col min="3" max="33" width="13.69921875" style="0" customWidth="1"/>
    <col min="34" max="34" width="14.59765625" style="0" customWidth="1"/>
  </cols>
  <sheetData>
    <row r="1" spans="1:2" ht="16.5">
      <c r="A1" s="20" t="s">
        <v>54</v>
      </c>
      <c r="B1" s="2"/>
    </row>
    <row r="2" ht="15.75">
      <c r="B2" s="1"/>
    </row>
    <row r="3" spans="1:2" ht="15.75">
      <c r="A3" s="31" t="s">
        <v>58</v>
      </c>
      <c r="B3" s="1"/>
    </row>
    <row r="4" spans="1:35" ht="15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.75" customHeight="1">
      <c r="A5" s="48" t="s">
        <v>2</v>
      </c>
      <c r="B5" s="51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3" t="s">
        <v>8</v>
      </c>
      <c r="H5" s="35" t="s">
        <v>59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46"/>
      <c r="AC5" s="35" t="s">
        <v>60</v>
      </c>
      <c r="AD5" s="36"/>
      <c r="AE5" s="36"/>
      <c r="AF5" s="36"/>
      <c r="AG5" s="36"/>
      <c r="AH5" s="36"/>
      <c r="AI5" s="36"/>
    </row>
    <row r="6" spans="1:35" ht="15.75">
      <c r="A6" s="49"/>
      <c r="B6" s="52"/>
      <c r="C6" s="40"/>
      <c r="D6" s="40"/>
      <c r="E6" s="40"/>
      <c r="F6" s="40"/>
      <c r="G6" s="44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47"/>
      <c r="AC6" s="37"/>
      <c r="AD6" s="38"/>
      <c r="AE6" s="38"/>
      <c r="AF6" s="38"/>
      <c r="AG6" s="38"/>
      <c r="AH6" s="38"/>
      <c r="AI6" s="38"/>
    </row>
    <row r="7" spans="1:35" ht="15.75" customHeight="1">
      <c r="A7" s="49"/>
      <c r="B7" s="52"/>
      <c r="C7" s="40"/>
      <c r="D7" s="40"/>
      <c r="E7" s="40"/>
      <c r="F7" s="40"/>
      <c r="G7" s="44"/>
      <c r="H7" s="42" t="s">
        <v>9</v>
      </c>
      <c r="I7" s="42" t="s">
        <v>10</v>
      </c>
      <c r="J7" s="42" t="s">
        <v>11</v>
      </c>
      <c r="K7" s="42" t="s">
        <v>12</v>
      </c>
      <c r="L7" s="42" t="s">
        <v>13</v>
      </c>
      <c r="M7" s="42" t="s">
        <v>14</v>
      </c>
      <c r="N7" s="42" t="s">
        <v>15</v>
      </c>
      <c r="O7" s="42" t="s">
        <v>16</v>
      </c>
      <c r="P7" s="42" t="s">
        <v>17</v>
      </c>
      <c r="Q7" s="42" t="s">
        <v>18</v>
      </c>
      <c r="R7" s="42" t="s">
        <v>19</v>
      </c>
      <c r="S7" s="42" t="s">
        <v>20</v>
      </c>
      <c r="T7" s="42" t="s">
        <v>21</v>
      </c>
      <c r="U7" s="42" t="s">
        <v>22</v>
      </c>
      <c r="V7" s="42" t="s">
        <v>23</v>
      </c>
      <c r="W7" s="42" t="s">
        <v>24</v>
      </c>
      <c r="X7" s="42" t="s">
        <v>25</v>
      </c>
      <c r="Y7" s="42" t="s">
        <v>26</v>
      </c>
      <c r="Z7" s="42" t="s">
        <v>27</v>
      </c>
      <c r="AA7" s="42" t="s">
        <v>28</v>
      </c>
      <c r="AB7" s="43" t="s">
        <v>29</v>
      </c>
      <c r="AC7" s="39" t="s">
        <v>30</v>
      </c>
      <c r="AD7" s="39" t="s">
        <v>31</v>
      </c>
      <c r="AE7" s="39" t="s">
        <v>32</v>
      </c>
      <c r="AF7" s="39" t="s">
        <v>48</v>
      </c>
      <c r="AG7" s="33" t="s">
        <v>49</v>
      </c>
      <c r="AH7" s="33">
        <v>2006</v>
      </c>
      <c r="AI7" s="33" t="s">
        <v>52</v>
      </c>
    </row>
    <row r="8" spans="1:35" ht="15.75">
      <c r="A8" s="50"/>
      <c r="B8" s="53"/>
      <c r="C8" s="41"/>
      <c r="D8" s="41"/>
      <c r="E8" s="41"/>
      <c r="F8" s="41"/>
      <c r="G8" s="45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5"/>
      <c r="AC8" s="41"/>
      <c r="AD8" s="41"/>
      <c r="AE8" s="41"/>
      <c r="AF8" s="41"/>
      <c r="AG8" s="34"/>
      <c r="AH8" s="34"/>
      <c r="AI8" s="34"/>
    </row>
    <row r="9" spans="1:35" ht="15.75">
      <c r="A9" s="13" t="s">
        <v>33</v>
      </c>
      <c r="B9" s="13" t="s">
        <v>42</v>
      </c>
      <c r="C9" s="5">
        <v>121.8</v>
      </c>
      <c r="D9" s="5">
        <v>141.3</v>
      </c>
      <c r="E9" s="5">
        <v>162.3</v>
      </c>
      <c r="F9" s="5">
        <v>180.3</v>
      </c>
      <c r="G9" s="32">
        <v>242.7</v>
      </c>
      <c r="H9" s="22">
        <v>333.2</v>
      </c>
      <c r="I9" s="22">
        <v>376.1</v>
      </c>
      <c r="J9" s="22">
        <v>357.1</v>
      </c>
      <c r="K9" s="22">
        <v>312.7</v>
      </c>
      <c r="L9" s="22">
        <v>338.4</v>
      </c>
      <c r="M9" s="22">
        <v>320.9</v>
      </c>
      <c r="N9" s="23">
        <v>226.5</v>
      </c>
      <c r="O9" s="23">
        <v>248.3</v>
      </c>
      <c r="P9" s="23">
        <v>252.2</v>
      </c>
      <c r="Q9" s="23">
        <v>265.3</v>
      </c>
      <c r="R9" s="24">
        <v>318.5</v>
      </c>
      <c r="S9" s="24">
        <v>282.2</v>
      </c>
      <c r="T9" s="24">
        <v>278</v>
      </c>
      <c r="U9" s="24">
        <v>266.1</v>
      </c>
      <c r="V9" s="24">
        <v>268.2</v>
      </c>
      <c r="W9" s="24">
        <v>283.1</v>
      </c>
      <c r="X9" s="24">
        <v>323.5</v>
      </c>
      <c r="Y9" s="24">
        <v>320</v>
      </c>
      <c r="Z9" s="24">
        <v>250.4</v>
      </c>
      <c r="AA9" s="24">
        <v>277</v>
      </c>
      <c r="AB9" s="25">
        <v>455.2</v>
      </c>
      <c r="AC9" s="6">
        <f>472.5</f>
        <v>472.5</v>
      </c>
      <c r="AD9" s="6">
        <v>474.9</v>
      </c>
      <c r="AE9" s="18">
        <v>597.8</v>
      </c>
      <c r="AF9" s="18">
        <v>767.7</v>
      </c>
      <c r="AG9" s="18">
        <v>956</v>
      </c>
      <c r="AH9" s="29">
        <v>1037.8</v>
      </c>
      <c r="AI9" s="29">
        <v>1110.6</v>
      </c>
    </row>
    <row r="10" spans="1:34" ht="15.75">
      <c r="A10" s="13" t="s">
        <v>34</v>
      </c>
      <c r="B10" s="13"/>
      <c r="C10" s="5"/>
      <c r="D10" s="5"/>
      <c r="E10" s="5"/>
      <c r="G10" s="1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6"/>
      <c r="S10" s="26"/>
      <c r="T10" s="24"/>
      <c r="U10" s="24"/>
      <c r="V10" s="24"/>
      <c r="W10" s="24"/>
      <c r="X10" s="26"/>
      <c r="Y10" s="24"/>
      <c r="Z10" s="26"/>
      <c r="AA10" s="24"/>
      <c r="AB10" s="25"/>
      <c r="AC10" s="19"/>
      <c r="AD10" s="19"/>
      <c r="AE10" s="18"/>
      <c r="AF10" s="18"/>
      <c r="AG10" s="18"/>
      <c r="AH10" s="16"/>
    </row>
    <row r="11" spans="1:35" ht="15.75">
      <c r="A11" s="13" t="s">
        <v>44</v>
      </c>
      <c r="B11" s="13" t="s">
        <v>42</v>
      </c>
      <c r="C11" s="5">
        <v>13.3</v>
      </c>
      <c r="D11" s="5">
        <v>16.9</v>
      </c>
      <c r="E11" s="5">
        <v>17.8</v>
      </c>
      <c r="F11" s="5">
        <v>19.2</v>
      </c>
      <c r="G11" s="32">
        <v>32.2</v>
      </c>
      <c r="H11" s="22">
        <v>39.1</v>
      </c>
      <c r="I11" s="22">
        <v>35.3</v>
      </c>
      <c r="J11" s="22">
        <v>27.8</v>
      </c>
      <c r="K11" s="22">
        <v>27.1</v>
      </c>
      <c r="L11" s="22">
        <v>24.5</v>
      </c>
      <c r="M11" s="22">
        <v>17.7</v>
      </c>
      <c r="N11" s="23">
        <v>9.8</v>
      </c>
      <c r="O11" s="23">
        <v>14.2</v>
      </c>
      <c r="P11" s="23">
        <v>27.1</v>
      </c>
      <c r="Q11" s="23">
        <v>23.5</v>
      </c>
      <c r="R11" s="24">
        <v>23.1</v>
      </c>
      <c r="S11" s="24">
        <v>12.1</v>
      </c>
      <c r="T11" s="24">
        <v>2</v>
      </c>
      <c r="U11" s="24">
        <v>14.9</v>
      </c>
      <c r="V11" s="24">
        <v>17.2</v>
      </c>
      <c r="W11" s="24">
        <v>16.5</v>
      </c>
      <c r="X11" s="24">
        <v>32.6</v>
      </c>
      <c r="Y11" s="24">
        <v>36.8</v>
      </c>
      <c r="Z11" s="24">
        <v>9.7</v>
      </c>
      <c r="AA11" s="24">
        <v>20.3</v>
      </c>
      <c r="AB11" s="25">
        <v>55.5</v>
      </c>
      <c r="AC11" s="6">
        <f>47.2</f>
        <v>47.2</v>
      </c>
      <c r="AD11" s="6">
        <v>22.4</v>
      </c>
      <c r="AE11" s="18">
        <v>52.8</v>
      </c>
      <c r="AF11" s="18">
        <v>89.7</v>
      </c>
      <c r="AG11" s="18">
        <v>120.2</v>
      </c>
      <c r="AH11" s="29">
        <v>139.8</v>
      </c>
      <c r="AI11" s="29">
        <v>127</v>
      </c>
    </row>
    <row r="12" spans="1:35" ht="15.75">
      <c r="A12" s="13" t="s">
        <v>36</v>
      </c>
      <c r="B12" s="13" t="s">
        <v>42</v>
      </c>
      <c r="C12" s="5">
        <v>9.3</v>
      </c>
      <c r="D12" s="5">
        <v>11.7</v>
      </c>
      <c r="E12" s="5">
        <v>12.2</v>
      </c>
      <c r="F12" s="5">
        <v>12.8</v>
      </c>
      <c r="G12" s="32">
        <v>21.9</v>
      </c>
      <c r="H12" s="22">
        <v>25.5</v>
      </c>
      <c r="I12" s="22">
        <v>23.7</v>
      </c>
      <c r="J12" s="22">
        <v>19.7</v>
      </c>
      <c r="K12" s="22">
        <v>19.3</v>
      </c>
      <c r="L12" s="22">
        <v>17.2</v>
      </c>
      <c r="M12" s="22">
        <v>12.7</v>
      </c>
      <c r="N12" s="23">
        <v>8.8</v>
      </c>
      <c r="O12" s="23">
        <v>10.9</v>
      </c>
      <c r="P12" s="23">
        <v>21.1</v>
      </c>
      <c r="Q12" s="23">
        <v>19.4</v>
      </c>
      <c r="R12" s="24">
        <v>17.8</v>
      </c>
      <c r="S12" s="24">
        <v>10.8</v>
      </c>
      <c r="T12" s="24">
        <v>3.1</v>
      </c>
      <c r="U12" s="24">
        <v>13</v>
      </c>
      <c r="V12" s="24">
        <v>14.9</v>
      </c>
      <c r="W12" s="24">
        <v>13.9</v>
      </c>
      <c r="X12" s="24">
        <v>26.6</v>
      </c>
      <c r="Y12" s="24">
        <v>29.4</v>
      </c>
      <c r="Z12" s="24">
        <v>8.3</v>
      </c>
      <c r="AA12" s="24">
        <v>17.2</v>
      </c>
      <c r="AB12" s="25">
        <v>42.6</v>
      </c>
      <c r="AC12" s="6">
        <f>35.8</f>
        <v>35.8</v>
      </c>
      <c r="AD12" s="6">
        <v>19.5</v>
      </c>
      <c r="AE12" s="18">
        <v>43.6</v>
      </c>
      <c r="AF12" s="18">
        <v>71.8</v>
      </c>
      <c r="AG12" s="18">
        <v>96.3</v>
      </c>
      <c r="AH12" s="29">
        <v>111</v>
      </c>
      <c r="AI12" s="29">
        <v>105.4</v>
      </c>
    </row>
    <row r="13" spans="1:35" ht="15.75">
      <c r="A13" s="13" t="s">
        <v>47</v>
      </c>
      <c r="B13" s="13" t="s">
        <v>42</v>
      </c>
      <c r="C13" s="5">
        <v>5.6</v>
      </c>
      <c r="D13" s="5">
        <v>5.9</v>
      </c>
      <c r="E13" s="5">
        <v>6.6</v>
      </c>
      <c r="F13" s="5">
        <v>7.7</v>
      </c>
      <c r="G13" s="32">
        <v>9.5</v>
      </c>
      <c r="H13" s="22">
        <v>11.6</v>
      </c>
      <c r="I13" s="22">
        <v>13.7</v>
      </c>
      <c r="J13" s="22">
        <v>16.3</v>
      </c>
      <c r="K13" s="22">
        <v>17.5</v>
      </c>
      <c r="L13" s="22">
        <v>20.7</v>
      </c>
      <c r="M13" s="22">
        <v>22.1</v>
      </c>
      <c r="N13" s="23">
        <v>21.9</v>
      </c>
      <c r="O13" s="23">
        <v>20.3</v>
      </c>
      <c r="P13" s="22">
        <v>20</v>
      </c>
      <c r="Q13" s="23">
        <v>18.5</v>
      </c>
      <c r="R13" s="24">
        <v>18.7</v>
      </c>
      <c r="S13" s="24">
        <v>18</v>
      </c>
      <c r="T13" s="24">
        <v>18.3</v>
      </c>
      <c r="U13" s="24">
        <v>17.4</v>
      </c>
      <c r="V13" s="24">
        <v>17.1</v>
      </c>
      <c r="W13" s="24">
        <v>16.7</v>
      </c>
      <c r="X13" s="24">
        <v>15.9</v>
      </c>
      <c r="Y13" s="24">
        <v>15.6</v>
      </c>
      <c r="Z13" s="24">
        <v>14.7</v>
      </c>
      <c r="AA13" s="24">
        <v>13.5</v>
      </c>
      <c r="AB13" s="25">
        <v>15.5</v>
      </c>
      <c r="AC13" s="6">
        <f>17.2</f>
        <v>17.2</v>
      </c>
      <c r="AD13" s="6">
        <v>17.8</v>
      </c>
      <c r="AE13" s="17">
        <v>19.4</v>
      </c>
      <c r="AF13" s="18">
        <v>18.5</v>
      </c>
      <c r="AG13" s="18">
        <v>18.6</v>
      </c>
      <c r="AH13" s="29">
        <v>20</v>
      </c>
      <c r="AI13" s="29">
        <v>22.5</v>
      </c>
    </row>
    <row r="14" spans="1:34" ht="15.75">
      <c r="A14" s="13" t="s">
        <v>35</v>
      </c>
      <c r="B14" s="13"/>
      <c r="G14" s="1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6"/>
      <c r="S14" s="24"/>
      <c r="T14" s="24"/>
      <c r="U14" s="24"/>
      <c r="V14" s="24"/>
      <c r="W14" s="24"/>
      <c r="X14" s="24"/>
      <c r="Y14" s="24"/>
      <c r="Z14" s="26"/>
      <c r="AA14" s="24"/>
      <c r="AB14" s="25"/>
      <c r="AC14" s="19"/>
      <c r="AD14" s="19"/>
      <c r="AE14" s="18"/>
      <c r="AF14" s="18"/>
      <c r="AG14" s="18"/>
      <c r="AH14" s="16"/>
    </row>
    <row r="15" spans="1:34" ht="15.75">
      <c r="A15" s="13" t="s">
        <v>37</v>
      </c>
      <c r="B15" s="13"/>
      <c r="C15" s="5"/>
      <c r="D15" s="5"/>
      <c r="E15" s="5"/>
      <c r="G15" s="1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6"/>
      <c r="S15" s="26"/>
      <c r="T15" s="24"/>
      <c r="U15" s="24"/>
      <c r="V15" s="24"/>
      <c r="W15" s="24"/>
      <c r="X15" s="24"/>
      <c r="Y15" s="24"/>
      <c r="Z15" s="26"/>
      <c r="AA15" s="24"/>
      <c r="AB15" s="25"/>
      <c r="AC15" s="19"/>
      <c r="AD15" s="19"/>
      <c r="AE15" s="18"/>
      <c r="AF15" s="18"/>
      <c r="AG15" s="18"/>
      <c r="AH15" s="16"/>
    </row>
    <row r="16" spans="1:35" ht="15.75">
      <c r="A16" s="13" t="s">
        <v>44</v>
      </c>
      <c r="B16" s="13" t="s">
        <v>38</v>
      </c>
      <c r="C16" s="5">
        <v>10.9</v>
      </c>
      <c r="D16" s="5">
        <v>12</v>
      </c>
      <c r="E16" s="5">
        <v>11</v>
      </c>
      <c r="F16" s="5">
        <v>10.6</v>
      </c>
      <c r="G16" s="32">
        <v>13.3</v>
      </c>
      <c r="H16" s="22">
        <v>11.7</v>
      </c>
      <c r="I16" s="22">
        <v>9.4</v>
      </c>
      <c r="J16" s="22">
        <v>7.8</v>
      </c>
      <c r="K16" s="22">
        <v>8.7</v>
      </c>
      <c r="L16" s="22">
        <v>7.2</v>
      </c>
      <c r="M16" s="22">
        <v>5.5</v>
      </c>
      <c r="N16" s="23">
        <v>4.1</v>
      </c>
      <c r="O16" s="23">
        <v>5.8</v>
      </c>
      <c r="P16" s="23">
        <v>10.8</v>
      </c>
      <c r="Q16" s="22">
        <v>9</v>
      </c>
      <c r="R16" s="24">
        <v>7.3</v>
      </c>
      <c r="S16" s="24">
        <v>4.3</v>
      </c>
      <c r="T16" s="24">
        <v>0.4</v>
      </c>
      <c r="U16" s="24">
        <v>5.6</v>
      </c>
      <c r="V16" s="24">
        <v>6.3</v>
      </c>
      <c r="W16" s="24">
        <v>5.8</v>
      </c>
      <c r="X16" s="24">
        <v>10.1</v>
      </c>
      <c r="Y16" s="24">
        <v>11.5</v>
      </c>
      <c r="Z16" s="24">
        <v>3.5</v>
      </c>
      <c r="AA16" s="24">
        <v>7.1</v>
      </c>
      <c r="AB16" s="25">
        <v>12.2</v>
      </c>
      <c r="AC16" s="6">
        <f>9.7</f>
        <v>9.7</v>
      </c>
      <c r="AD16" s="6">
        <v>4.6</v>
      </c>
      <c r="AE16" s="18">
        <v>10.4</v>
      </c>
      <c r="AF16" s="18">
        <v>15.5</v>
      </c>
      <c r="AG16" s="18">
        <v>17.9</v>
      </c>
      <c r="AH16" s="29">
        <v>17.9</v>
      </c>
      <c r="AI16" s="29">
        <v>15.1</v>
      </c>
    </row>
    <row r="17" spans="1:35" ht="15.75">
      <c r="A17" s="13" t="s">
        <v>36</v>
      </c>
      <c r="B17" s="13" t="s">
        <v>38</v>
      </c>
      <c r="C17" s="5">
        <v>7.6</v>
      </c>
      <c r="D17" s="5">
        <v>8.3</v>
      </c>
      <c r="E17" s="5">
        <v>7.5</v>
      </c>
      <c r="F17" s="5">
        <v>7.1</v>
      </c>
      <c r="G17" s="32">
        <v>9</v>
      </c>
      <c r="H17" s="22">
        <v>7.7</v>
      </c>
      <c r="I17" s="22">
        <v>6.3</v>
      </c>
      <c r="J17" s="22">
        <v>5.5</v>
      </c>
      <c r="K17" s="22">
        <v>6.2</v>
      </c>
      <c r="L17" s="22">
        <v>5.1</v>
      </c>
      <c r="M17" s="22">
        <v>4</v>
      </c>
      <c r="N17" s="23">
        <v>3.8</v>
      </c>
      <c r="O17" s="23">
        <v>4.5</v>
      </c>
      <c r="P17" s="23">
        <v>8.4</v>
      </c>
      <c r="Q17" s="23">
        <v>7.4</v>
      </c>
      <c r="R17" s="24">
        <v>5.6</v>
      </c>
      <c r="S17" s="24">
        <v>3.8</v>
      </c>
      <c r="T17" s="24">
        <v>0.9</v>
      </c>
      <c r="U17" s="24">
        <v>4.9</v>
      </c>
      <c r="V17" s="24">
        <v>5.5</v>
      </c>
      <c r="W17" s="24">
        <v>4.9</v>
      </c>
      <c r="X17" s="24">
        <v>8.2</v>
      </c>
      <c r="Y17" s="24">
        <v>9.2</v>
      </c>
      <c r="Z17" s="24">
        <v>3.1</v>
      </c>
      <c r="AA17" s="24">
        <v>6</v>
      </c>
      <c r="AB17" s="25">
        <v>9.4</v>
      </c>
      <c r="AC17" s="6">
        <f>7.4</f>
        <v>7.4</v>
      </c>
      <c r="AD17" s="6">
        <v>4.2</v>
      </c>
      <c r="AE17" s="18">
        <v>8.6</v>
      </c>
      <c r="AF17" s="18">
        <v>12.4</v>
      </c>
      <c r="AG17" s="18">
        <v>14.3</v>
      </c>
      <c r="AH17" s="29">
        <v>14.2</v>
      </c>
      <c r="AI17" s="29">
        <v>12.5</v>
      </c>
    </row>
    <row r="18" spans="1:34" ht="15.75">
      <c r="A18" s="13" t="s">
        <v>35</v>
      </c>
      <c r="B18" s="13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6"/>
      <c r="S18" s="26"/>
      <c r="T18" s="24"/>
      <c r="U18" s="24"/>
      <c r="V18" s="24"/>
      <c r="W18" s="24"/>
      <c r="X18" s="24"/>
      <c r="Y18" s="24"/>
      <c r="Z18" s="26"/>
      <c r="AA18" s="24"/>
      <c r="AB18" s="25"/>
      <c r="AC18" s="19"/>
      <c r="AD18" s="19"/>
      <c r="AE18" s="18"/>
      <c r="AF18" s="18"/>
      <c r="AG18" s="18"/>
      <c r="AH18" s="16"/>
    </row>
    <row r="19" spans="1:34" ht="15.75">
      <c r="A19" s="13" t="s">
        <v>39</v>
      </c>
      <c r="B19" s="13"/>
      <c r="C19" s="5"/>
      <c r="D19" s="5"/>
      <c r="E19" s="5"/>
      <c r="G19" s="1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6"/>
      <c r="S19" s="26"/>
      <c r="T19" s="24"/>
      <c r="U19" s="24"/>
      <c r="V19" s="24"/>
      <c r="W19" s="24"/>
      <c r="X19" s="24"/>
      <c r="Y19" s="24"/>
      <c r="Z19" s="26"/>
      <c r="AA19" s="24"/>
      <c r="AB19" s="25"/>
      <c r="AC19" s="19"/>
      <c r="AD19" s="19"/>
      <c r="AE19" s="18"/>
      <c r="AF19" s="18"/>
      <c r="AG19" s="18"/>
      <c r="AH19" s="16"/>
    </row>
    <row r="20" spans="1:34" ht="15.75">
      <c r="A20" s="12"/>
      <c r="B20" s="13"/>
      <c r="C20" s="5"/>
      <c r="D20" s="5"/>
      <c r="E20" s="5"/>
      <c r="G20" s="1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6"/>
      <c r="S20" s="26"/>
      <c r="T20" s="24"/>
      <c r="U20" s="24"/>
      <c r="V20" s="24"/>
      <c r="W20" s="24"/>
      <c r="X20" s="24"/>
      <c r="Y20" s="24"/>
      <c r="Z20" s="26"/>
      <c r="AA20" s="24"/>
      <c r="AB20" s="25"/>
      <c r="AC20" s="19"/>
      <c r="AD20" s="19"/>
      <c r="AE20" s="18"/>
      <c r="AF20" s="18"/>
      <c r="AG20" s="18"/>
      <c r="AH20" s="16"/>
    </row>
    <row r="21" spans="1:35" ht="15.75">
      <c r="A21" s="13" t="s">
        <v>44</v>
      </c>
      <c r="B21" s="13" t="s">
        <v>40</v>
      </c>
      <c r="C21" s="5">
        <v>17.9</v>
      </c>
      <c r="D21" s="5">
        <v>20.3</v>
      </c>
      <c r="E21" s="5">
        <v>19.9</v>
      </c>
      <c r="F21" s="5">
        <v>19.8</v>
      </c>
      <c r="G21" s="32">
        <v>30</v>
      </c>
      <c r="H21" s="22">
        <v>30.7</v>
      </c>
      <c r="I21" s="22">
        <v>25.6</v>
      </c>
      <c r="J21" s="22">
        <v>18.7</v>
      </c>
      <c r="K21" s="22">
        <v>17.8</v>
      </c>
      <c r="L21" s="22">
        <v>14.3</v>
      </c>
      <c r="M21" s="22">
        <v>11.7</v>
      </c>
      <c r="N21" s="23">
        <v>6.8</v>
      </c>
      <c r="O21" s="23">
        <v>10.1</v>
      </c>
      <c r="P21" s="23">
        <v>19.1</v>
      </c>
      <c r="Q21" s="23">
        <v>17.7</v>
      </c>
      <c r="R21" s="24">
        <v>16.4</v>
      </c>
      <c r="S21" s="24">
        <v>8.6</v>
      </c>
      <c r="T21" s="24">
        <v>1.6</v>
      </c>
      <c r="U21" s="24">
        <v>11.8</v>
      </c>
      <c r="V21" s="24">
        <v>13.2</v>
      </c>
      <c r="W21" s="24">
        <v>12.6</v>
      </c>
      <c r="X21" s="24">
        <v>23.2</v>
      </c>
      <c r="Y21" s="24">
        <v>23.5</v>
      </c>
      <c r="Z21" s="24">
        <v>6</v>
      </c>
      <c r="AA21" s="24">
        <v>13</v>
      </c>
      <c r="AB21" s="25">
        <v>29.4</v>
      </c>
      <c r="AC21" s="6">
        <f>21.8</f>
        <v>21.8</v>
      </c>
      <c r="AD21" s="6">
        <v>9.7</v>
      </c>
      <c r="AE21" s="18">
        <v>20.8</v>
      </c>
      <c r="AF21" s="18">
        <v>32.9</v>
      </c>
      <c r="AG21" s="18">
        <v>38</v>
      </c>
      <c r="AH21" s="29">
        <v>36.3</v>
      </c>
      <c r="AI21" s="29">
        <v>30.7</v>
      </c>
    </row>
    <row r="22" spans="1:35" ht="15.75">
      <c r="A22" s="13" t="s">
        <v>36</v>
      </c>
      <c r="B22" s="13" t="s">
        <v>40</v>
      </c>
      <c r="C22" s="5">
        <v>12.5</v>
      </c>
      <c r="D22" s="5">
        <v>14.1</v>
      </c>
      <c r="E22" s="5">
        <v>13.6</v>
      </c>
      <c r="F22" s="5">
        <v>13.3</v>
      </c>
      <c r="G22" s="32">
        <v>20.4</v>
      </c>
      <c r="H22" s="22">
        <v>20</v>
      </c>
      <c r="I22" s="22">
        <v>17.2</v>
      </c>
      <c r="J22" s="22">
        <v>13.2</v>
      </c>
      <c r="K22" s="22">
        <v>12.7</v>
      </c>
      <c r="L22" s="22">
        <v>10</v>
      </c>
      <c r="M22" s="22">
        <v>8.5</v>
      </c>
      <c r="N22" s="23">
        <v>6.1</v>
      </c>
      <c r="O22" s="23">
        <v>7.7</v>
      </c>
      <c r="P22" s="23">
        <v>14.8</v>
      </c>
      <c r="Q22" s="23">
        <v>14.5</v>
      </c>
      <c r="R22" s="24">
        <v>12.7</v>
      </c>
      <c r="S22" s="24">
        <v>7.6</v>
      </c>
      <c r="T22" s="24">
        <v>2.5</v>
      </c>
      <c r="U22" s="24">
        <v>10.2</v>
      </c>
      <c r="V22" s="24">
        <v>11.4</v>
      </c>
      <c r="W22" s="24">
        <v>10.6</v>
      </c>
      <c r="X22" s="24">
        <v>18.9</v>
      </c>
      <c r="Y22" s="24">
        <v>18.9</v>
      </c>
      <c r="Z22" s="24">
        <v>5.2</v>
      </c>
      <c r="AA22" s="24">
        <v>11</v>
      </c>
      <c r="AB22" s="25">
        <v>22.6</v>
      </c>
      <c r="AC22" s="6">
        <f>16.5</f>
        <v>16.5</v>
      </c>
      <c r="AD22" s="6">
        <v>8.4</v>
      </c>
      <c r="AE22" s="18">
        <v>17.1</v>
      </c>
      <c r="AF22" s="18">
        <v>26.3</v>
      </c>
      <c r="AG22" s="18">
        <v>30.4</v>
      </c>
      <c r="AH22" s="29">
        <v>28.8</v>
      </c>
      <c r="AI22" s="29">
        <v>25.5</v>
      </c>
    </row>
    <row r="23" spans="1:35" ht="15.75">
      <c r="A23" s="14"/>
      <c r="B23" s="15"/>
      <c r="C23" s="7"/>
      <c r="D23" s="7"/>
      <c r="E23" s="7"/>
      <c r="F23" s="7"/>
      <c r="G23" s="1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10"/>
      <c r="Y23" s="10"/>
      <c r="Z23" s="7"/>
      <c r="AA23" s="10"/>
      <c r="AB23" s="27"/>
      <c r="AC23" s="7"/>
      <c r="AD23" s="7"/>
      <c r="AE23" s="28"/>
      <c r="AF23" s="28"/>
      <c r="AG23" s="28"/>
      <c r="AH23" s="28"/>
      <c r="AI23" s="7"/>
    </row>
    <row r="24" spans="1:31" ht="15.75">
      <c r="A24" s="4"/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3"/>
      <c r="AA24" s="3"/>
      <c r="AB24" s="3"/>
      <c r="AC24" s="3"/>
      <c r="AD24" s="3"/>
      <c r="AE24" s="3"/>
    </row>
    <row r="25" spans="1:30" ht="15.75">
      <c r="A25" s="2" t="s">
        <v>53</v>
      </c>
      <c r="B25" s="2"/>
      <c r="X25" s="6"/>
      <c r="Y25" s="6"/>
      <c r="Z25" s="6"/>
      <c r="AB25" s="6"/>
      <c r="AD25" s="6"/>
    </row>
    <row r="26" spans="1:30" ht="15.75">
      <c r="A26" s="2" t="s">
        <v>41</v>
      </c>
      <c r="B26" s="2"/>
      <c r="Y26" s="6"/>
      <c r="Z26" s="6"/>
      <c r="AB26" s="6"/>
      <c r="AD26" s="6"/>
    </row>
    <row r="27" spans="1:30" ht="15.75">
      <c r="A27" s="2" t="s">
        <v>46</v>
      </c>
      <c r="B27" s="2"/>
      <c r="Y27" s="6"/>
      <c r="Z27" s="6"/>
      <c r="AB27" s="6"/>
      <c r="AD27" s="6"/>
    </row>
  </sheetData>
  <mergeCells count="37">
    <mergeCell ref="E5:E8"/>
    <mergeCell ref="F5:F8"/>
    <mergeCell ref="A5:A8"/>
    <mergeCell ref="B5:B8"/>
    <mergeCell ref="C5:C8"/>
    <mergeCell ref="D5:D8"/>
    <mergeCell ref="G5:G8"/>
    <mergeCell ref="H5:AB6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E7:AE8"/>
    <mergeCell ref="AA7:AA8"/>
    <mergeCell ref="AB7:AB8"/>
    <mergeCell ref="AC7:AC8"/>
    <mergeCell ref="AD7:AD8"/>
    <mergeCell ref="AI7:AI8"/>
    <mergeCell ref="AC5:AI6"/>
    <mergeCell ref="AF7:AF8"/>
    <mergeCell ref="AG7:AG8"/>
    <mergeCell ref="AH7:AH8"/>
  </mergeCells>
  <hyperlinks>
    <hyperlink ref="A3" location="Notes!A1" display="See notes"/>
  </hyperlinks>
  <printOptions/>
  <pageMargins left="0.17" right="0.18" top="0.5" bottom="0.5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0" t="s">
        <v>62</v>
      </c>
    </row>
    <row r="3" ht="15.75">
      <c r="A3" s="31" t="s">
        <v>56</v>
      </c>
    </row>
    <row r="5" ht="15.75">
      <c r="A5" t="s">
        <v>57</v>
      </c>
    </row>
    <row r="6" ht="16.5">
      <c r="A6" s="2" t="s">
        <v>61</v>
      </c>
    </row>
    <row r="7" ht="15.75">
      <c r="A7" s="2" t="s">
        <v>51</v>
      </c>
    </row>
    <row r="8" ht="15.75">
      <c r="A8" s="2" t="s">
        <v>0</v>
      </c>
    </row>
    <row r="9" ht="15.75">
      <c r="A9" s="2" t="s">
        <v>1</v>
      </c>
    </row>
    <row r="11" ht="15.75">
      <c r="A11" t="s">
        <v>43</v>
      </c>
    </row>
    <row r="12" ht="15.75">
      <c r="A12" s="2" t="s">
        <v>45</v>
      </c>
    </row>
    <row r="13" ht="15.75">
      <c r="A13" s="2"/>
    </row>
    <row r="15" ht="15.75">
      <c r="A15" s="2" t="s">
        <v>53</v>
      </c>
    </row>
    <row r="16" ht="15.75">
      <c r="A16" s="2" t="s">
        <v>41</v>
      </c>
    </row>
    <row r="17" ht="15.75">
      <c r="A17" s="2" t="s">
        <v>46</v>
      </c>
    </row>
    <row r="19" ht="15.75">
      <c r="A19" t="s">
        <v>55</v>
      </c>
    </row>
    <row r="20" ht="15.75">
      <c r="A20" s="30" t="s">
        <v>50</v>
      </c>
    </row>
  </sheetData>
  <hyperlinks>
    <hyperlink ref="A20" r:id="rId1" display="http://www.census.gov/econhelp/qfr/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and Coal Products Corporations--Sales, Net Profit, and Profit Per Dollar of Sales</dc:title>
  <dc:subject/>
  <dc:creator>US Census Bureau</dc:creator>
  <cp:keywords/>
  <dc:description/>
  <cp:lastModifiedBy>mulli320</cp:lastModifiedBy>
  <cp:lastPrinted>2008-07-01T21:00:51Z</cp:lastPrinted>
  <dcterms:created xsi:type="dcterms:W3CDTF">2005-04-07T17:49:56Z</dcterms:created>
  <dcterms:modified xsi:type="dcterms:W3CDTF">2008-11-07T13:19:00Z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