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735" activeTab="0"/>
  </bookViews>
  <sheets>
    <sheet name="Data" sheetId="1" r:id="rId1"/>
    <sheet name="Notes" sheetId="2" r:id="rId2"/>
  </sheets>
  <definedNames>
    <definedName name="_xlnm.Print_Area" localSheetId="0">'Data'!$B$1:$N$90</definedName>
  </definedNames>
  <calcPr fullCalcOnLoad="1"/>
</workbook>
</file>

<file path=xl/sharedStrings.xml><?xml version="1.0" encoding="utf-8"?>
<sst xmlns="http://schemas.openxmlformats.org/spreadsheetml/2006/main" count="114" uniqueCount="97">
  <si>
    <t>Less than $10,000</t>
  </si>
  <si>
    <t>$10,000 to $14,999</t>
  </si>
  <si>
    <t>$15,000 to $19,999</t>
  </si>
  <si>
    <t>$20,000 to $24,999</t>
  </si>
  <si>
    <t>$25,000 to $29,999</t>
  </si>
  <si>
    <t>$30,000 to $34,999</t>
  </si>
  <si>
    <t>$35,000 to $39,999</t>
  </si>
  <si>
    <t>$40,000 to $44,999</t>
  </si>
  <si>
    <t>$45,000 to $49,999</t>
  </si>
  <si>
    <t>$50,000 to $59,999</t>
  </si>
  <si>
    <t>$60,000 to $74,999</t>
  </si>
  <si>
    <t>$75,000 to $99,999</t>
  </si>
  <si>
    <t>$100,000 to $124,999</t>
  </si>
  <si>
    <t>$125,000 to $149,999</t>
  </si>
  <si>
    <t>$150,000 to $199,999</t>
  </si>
  <si>
    <t>$200,000 or more</t>
  </si>
  <si>
    <t>Less than 9th grade</t>
  </si>
  <si>
    <t>9th to 12th grade, no diploma</t>
  </si>
  <si>
    <t>High school graduate (includes equivalency)</t>
  </si>
  <si>
    <t>Some college, no degree</t>
  </si>
  <si>
    <t>Bachelor's degree</t>
  </si>
  <si>
    <t>Graduate degree</t>
  </si>
  <si>
    <t>Farming, fishing, and forestry occupations</t>
  </si>
  <si>
    <t>Source: U.S. Census Bureau,</t>
  </si>
  <si>
    <t>Below poverty level</t>
  </si>
  <si>
    <t>At or above poverty level</t>
  </si>
  <si>
    <t xml:space="preserve">  Total families</t>
  </si>
  <si>
    <t xml:space="preserve">    Total families</t>
  </si>
  <si>
    <t xml:space="preserve">    Total persons </t>
  </si>
  <si>
    <t xml:space="preserve">  Married-couple family</t>
  </si>
  <si>
    <t xml:space="preserve">      With related children under 18 years</t>
  </si>
  <si>
    <t xml:space="preserve">    With related children under 18 years</t>
  </si>
  <si>
    <t xml:space="preserve">    No related children under 18 years</t>
  </si>
  <si>
    <t xml:space="preserve">  Other family:</t>
  </si>
  <si>
    <t xml:space="preserve">    Male householder, no wife present</t>
  </si>
  <si>
    <t xml:space="preserve">      No related children under 18 years</t>
  </si>
  <si>
    <t xml:space="preserve">    Female householder, no husband present</t>
  </si>
  <si>
    <t>HOUSING TENURE</t>
  </si>
  <si>
    <t>EDUCATIONAL ATTAINMENT</t>
  </si>
  <si>
    <t xml:space="preserve">  Persons 25 years old and over, total</t>
  </si>
  <si>
    <t>OCCUPATION</t>
  </si>
  <si>
    <t xml:space="preserve">  Total householders</t>
  </si>
  <si>
    <t>Management, professional, and related occupations</t>
  </si>
  <si>
    <t xml:space="preserve">  Management, business and financial operations occupations</t>
  </si>
  <si>
    <t xml:space="preserve">  Professional and related occupations</t>
  </si>
  <si>
    <t>Service occupations</t>
  </si>
  <si>
    <t>Sales and office occupations</t>
  </si>
  <si>
    <t>Construction, extraction, and maintenance occupations</t>
  </si>
  <si>
    <t xml:space="preserve">  Construction and extraction occupations</t>
  </si>
  <si>
    <t xml:space="preserve">  Installation, maintenance, and repair occupations</t>
  </si>
  <si>
    <t xml:space="preserve">  Production occupations</t>
  </si>
  <si>
    <t xml:space="preserve">  Transportation and material moving occupations</t>
  </si>
  <si>
    <t>Production, transportation, and material moving occupations</t>
  </si>
  <si>
    <t>Characteristic</t>
  </si>
  <si>
    <t>the population living in institutions, college dormitories, and other group quarters.</t>
  </si>
  <si>
    <t>Median family income in the past 12 months (dollars)</t>
  </si>
  <si>
    <t>Percent bachelor's degree or higher</t>
  </si>
  <si>
    <t xml:space="preserve">  Percent below poverty level</t>
  </si>
  <si>
    <t>&lt;http://factfinder.census.gov/&gt;;</t>
  </si>
  <si>
    <t>\1 Persons of Hispanic/Latino origin may be of any race.</t>
  </si>
  <si>
    <t xml:space="preserve">    Employed civilian population, 16 years old and over, total</t>
  </si>
  <si>
    <t>Associate's degree</t>
  </si>
  <si>
    <t>Based on a sample and subject to sampling variability; see text of this section and Appendix III]</t>
  </si>
  <si>
    <t>Renter-occupied</t>
  </si>
  <si>
    <t>Owner-occupied</t>
  </si>
  <si>
    <t>Total population</t>
  </si>
  <si>
    <t>White alone</t>
  </si>
  <si>
    <t>Black or African American alone</t>
  </si>
  <si>
    <t>American Indian, Alaska Native alone</t>
  </si>
  <si>
    <t>Asian alone</t>
  </si>
  <si>
    <t>Native Hawaiian and Other Pacific Islander alone</t>
  </si>
  <si>
    <t>Some other race alone</t>
  </si>
  <si>
    <t>Two or more races</t>
  </si>
  <si>
    <t>Hispanic/Latino</t>
  </si>
  <si>
    <t>White alone, not Hispanic or Latino</t>
  </si>
  <si>
    <t>using American FactFinder;</t>
  </si>
  <si>
    <t>B17001. Poverty Status in the Past 12 Months by Sex by Age</t>
  </si>
  <si>
    <t>B17010. Poverty Status in the Past 12 Months of Families by Family Type by Presence of Related Children Under 18 Years by Age of Related Children</t>
  </si>
  <si>
    <t>B25003. Tenure;</t>
  </si>
  <si>
    <t>B24010. Sex by Occupation for the Employed Civilian Population 16 Years and Over</t>
  </si>
  <si>
    <t>B15002. Sex by Educational Attainment for the Population 25 Years and Over</t>
  </si>
  <si>
    <t>FOOTNOTES</t>
  </si>
  <si>
    <t>\2 For explanation of poverty level, see text, section 13.</t>
  </si>
  <si>
    <t>http://www.census.gov/acs/www/</t>
  </si>
  <si>
    <t>B19101. Family Income in the Past 12 Months (In 2005 Inflation-Adjusted Dollars)</t>
  </si>
  <si>
    <t>B19113. Median Family Income in the Past 12 Months (In 2005 Inflation-Adjusted Dollars)</t>
  </si>
  <si>
    <t>For definition of median, see Guide to Tabular Presentation]</t>
  </si>
  <si>
    <t>Back to data</t>
  </si>
  <si>
    <t>HEADNOTE</t>
  </si>
  <si>
    <t>For more information:</t>
  </si>
  <si>
    <t>FAMILY INCOME IN THE PAST 12 MONTHS</t>
  </si>
  <si>
    <t>POVERTY STATUS IN THE PAST 12 MONTHS \2</t>
  </si>
  <si>
    <t>2006 American Community Survey;</t>
  </si>
  <si>
    <t>[The American Community Survey universe includes the household population and</t>
  </si>
  <si>
    <r>
      <t xml:space="preserve">Table 35. </t>
    </r>
    <r>
      <rPr>
        <b/>
        <sz val="12"/>
        <rFont val="Courier New"/>
        <family val="3"/>
      </rPr>
      <t>Selected Characteristics of Racial Groups and Hispanic/Latino Population: 2006</t>
    </r>
  </si>
  <si>
    <t>[See notes]</t>
  </si>
  <si>
    <t>Percent high school graduate or higher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</si>
</sst>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</numFmts>
  <fonts count="5">
    <font>
      <sz val="12"/>
      <name val="Courier New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 wrapText="1"/>
    </xf>
    <xf numFmtId="3" fontId="0" fillId="0" borderId="0" xfId="15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15" applyNumberFormat="1" applyFont="1" applyBorder="1" applyAlignment="1">
      <alignment/>
    </xf>
    <xf numFmtId="3" fontId="0" fillId="0" borderId="0" xfId="0" applyNumberFormat="1" applyAlignment="1">
      <alignment horizontal="right"/>
    </xf>
    <xf numFmtId="0" fontId="3" fillId="0" borderId="0" xfId="20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right" wrapText="1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20" applyNumberFormat="1" applyFont="1" applyAlignment="1">
      <alignment/>
    </xf>
    <xf numFmtId="3" fontId="3" fillId="0" borderId="0" xfId="20" applyNumberFormat="1" applyAlignment="1">
      <alignment/>
    </xf>
    <xf numFmtId="3" fontId="0" fillId="0" borderId="4" xfId="0" applyNumberFormat="1" applyFont="1" applyBorder="1" applyAlignment="1">
      <alignment horizontal="right" wrapText="1"/>
    </xf>
    <xf numFmtId="3" fontId="0" fillId="0" borderId="5" xfId="0" applyNumberFormat="1" applyFont="1" applyBorder="1" applyAlignment="1">
      <alignment horizontal="right" wrapText="1"/>
    </xf>
    <xf numFmtId="172" fontId="0" fillId="0" borderId="0" xfId="0" applyNumberFormat="1" applyFont="1" applyAlignment="1">
      <alignment/>
    </xf>
    <xf numFmtId="3" fontId="1" fillId="0" borderId="4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 wrapText="1"/>
    </xf>
    <xf numFmtId="3" fontId="3" fillId="0" borderId="0" xfId="20" applyNumberFormat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15" applyNumberFormat="1" applyAlignment="1">
      <alignment/>
    </xf>
    <xf numFmtId="172" fontId="0" fillId="0" borderId="0" xfId="15" applyNumberFormat="1" applyBorder="1" applyAlignment="1">
      <alignment/>
    </xf>
    <xf numFmtId="172" fontId="0" fillId="0" borderId="0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ctfinder.census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actfinder.census.gov/" TargetMode="External" /><Relationship Id="rId2" Type="http://schemas.openxmlformats.org/officeDocument/2006/relationships/hyperlink" Target="http://www.census.gov/acs/www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showGridLines="0"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796875" defaultRowHeight="15.75"/>
  <cols>
    <col min="1" max="1" width="59" style="1" customWidth="1"/>
    <col min="2" max="9" width="12.69921875" style="1" customWidth="1"/>
    <col min="10" max="10" width="16" style="1" customWidth="1"/>
    <col min="11" max="16384" width="12.69921875" style="1" customWidth="1"/>
  </cols>
  <sheetData>
    <row r="1" ht="16.5">
      <c r="A1" s="1" t="s">
        <v>94</v>
      </c>
    </row>
    <row r="3" ht="15.75">
      <c r="A3" s="27" t="s">
        <v>95</v>
      </c>
    </row>
    <row r="4" ht="15.75">
      <c r="I4" s="9"/>
    </row>
    <row r="5" spans="1:11" ht="94.5">
      <c r="A5" s="10" t="s">
        <v>53</v>
      </c>
      <c r="B5" s="11" t="s">
        <v>65</v>
      </c>
      <c r="C5" s="11" t="s">
        <v>66</v>
      </c>
      <c r="D5" s="11" t="s">
        <v>67</v>
      </c>
      <c r="E5" s="11" t="s">
        <v>68</v>
      </c>
      <c r="F5" s="11" t="s">
        <v>69</v>
      </c>
      <c r="G5" s="11" t="s">
        <v>70</v>
      </c>
      <c r="H5" s="11" t="s">
        <v>71</v>
      </c>
      <c r="I5" s="11" t="s">
        <v>72</v>
      </c>
      <c r="J5" s="11" t="s">
        <v>73</v>
      </c>
      <c r="K5" s="11" t="s">
        <v>74</v>
      </c>
    </row>
    <row r="6" spans="1:10" ht="15.75">
      <c r="A6" s="12" t="s">
        <v>38</v>
      </c>
      <c r="I6" s="13"/>
      <c r="J6" s="13"/>
    </row>
    <row r="7" spans="1:11" s="14" customFormat="1" ht="16.5">
      <c r="A7" s="14" t="s">
        <v>39</v>
      </c>
      <c r="B7" s="14">
        <v>195932824</v>
      </c>
      <c r="C7" s="26">
        <v>150606461</v>
      </c>
      <c r="D7" s="26">
        <v>21877084</v>
      </c>
      <c r="E7" s="26">
        <v>1402954</v>
      </c>
      <c r="F7" s="14">
        <v>8902052</v>
      </c>
      <c r="G7" s="26">
        <v>251569</v>
      </c>
      <c r="H7" s="26">
        <v>10435087</v>
      </c>
      <c r="I7" s="26">
        <v>2457617</v>
      </c>
      <c r="J7" s="26">
        <v>24066260</v>
      </c>
      <c r="K7" s="26">
        <v>137803202</v>
      </c>
    </row>
    <row r="8" spans="1:11" ht="15.75">
      <c r="A8" s="1" t="s">
        <v>16</v>
      </c>
      <c r="B8" s="3">
        <v>12743555</v>
      </c>
      <c r="C8" s="3">
        <v>7781658</v>
      </c>
      <c r="D8" s="3">
        <v>1302841</v>
      </c>
      <c r="E8" s="2">
        <v>133619</v>
      </c>
      <c r="F8" s="1">
        <v>745282</v>
      </c>
      <c r="G8" s="3">
        <v>16851</v>
      </c>
      <c r="H8" s="3">
        <v>2612352</v>
      </c>
      <c r="I8" s="3">
        <v>150952</v>
      </c>
      <c r="J8" s="3">
        <f>3038205+2717935</f>
        <v>5756140</v>
      </c>
      <c r="K8" s="3">
        <v>4772892</v>
      </c>
    </row>
    <row r="9" spans="1:11" ht="15.75">
      <c r="A9" s="1" t="s">
        <v>17</v>
      </c>
      <c r="B9" s="3">
        <v>18502540</v>
      </c>
      <c r="C9" s="3">
        <v>12528934</v>
      </c>
      <c r="D9" s="3">
        <v>3196055</v>
      </c>
      <c r="E9" s="2">
        <v>199788</v>
      </c>
      <c r="F9" s="1">
        <v>538069</v>
      </c>
      <c r="G9" s="3">
        <v>23239</v>
      </c>
      <c r="H9" s="3">
        <v>1756038</v>
      </c>
      <c r="I9" s="3">
        <v>260417</v>
      </c>
      <c r="J9" s="3">
        <f>2079668+1744781</f>
        <v>3824449</v>
      </c>
      <c r="K9" s="3">
        <v>10590338</v>
      </c>
    </row>
    <row r="10" spans="1:11" ht="15.75">
      <c r="A10" s="1" t="s">
        <v>18</v>
      </c>
      <c r="B10" s="2">
        <v>59123954</v>
      </c>
      <c r="C10" s="3">
        <v>45771119</v>
      </c>
      <c r="D10" s="3">
        <v>7473987</v>
      </c>
      <c r="E10" s="2">
        <v>475039</v>
      </c>
      <c r="F10" s="1">
        <v>1548917</v>
      </c>
      <c r="G10" s="3">
        <v>101839</v>
      </c>
      <c r="H10" s="3">
        <v>3082458</v>
      </c>
      <c r="I10" s="3">
        <v>670595</v>
      </c>
      <c r="J10" s="3">
        <f>3595946+3171437</f>
        <v>6767383</v>
      </c>
      <c r="K10" s="3">
        <v>42307210</v>
      </c>
    </row>
    <row r="11" spans="1:11" ht="15.75">
      <c r="A11" s="1" t="s">
        <v>19</v>
      </c>
      <c r="B11" s="3">
        <v>38185678</v>
      </c>
      <c r="C11" s="3">
        <v>30073633</v>
      </c>
      <c r="D11" s="3">
        <v>4636031</v>
      </c>
      <c r="E11" s="2">
        <v>304298</v>
      </c>
      <c r="F11" s="1">
        <v>1067105</v>
      </c>
      <c r="G11" s="3">
        <v>53384</v>
      </c>
      <c r="H11" s="3">
        <v>1450572</v>
      </c>
      <c r="I11" s="3">
        <v>600655</v>
      </c>
      <c r="J11" s="3">
        <f>1696974+1812913</f>
        <v>3509887</v>
      </c>
      <c r="K11" s="3">
        <v>28195002</v>
      </c>
    </row>
    <row r="12" spans="1:11" ht="15.75">
      <c r="A12" s="1" t="s">
        <v>61</v>
      </c>
      <c r="B12" s="5">
        <v>14486202</v>
      </c>
      <c r="C12" s="3">
        <v>11449441</v>
      </c>
      <c r="D12" s="3">
        <v>1578884</v>
      </c>
      <c r="E12" s="2">
        <v>111580</v>
      </c>
      <c r="F12" s="1">
        <v>618979</v>
      </c>
      <c r="G12" s="3">
        <v>21297</v>
      </c>
      <c r="H12" s="3">
        <v>504658</v>
      </c>
      <c r="I12" s="3">
        <v>201363</v>
      </c>
      <c r="J12" s="3">
        <f>568991+687720</f>
        <v>1256711</v>
      </c>
      <c r="K12" s="3">
        <v>10753902</v>
      </c>
    </row>
    <row r="13" spans="1:11" ht="15.75">
      <c r="A13" s="1" t="s">
        <v>20</v>
      </c>
      <c r="B13" s="5">
        <v>33496187</v>
      </c>
      <c r="C13" s="3">
        <v>27167939</v>
      </c>
      <c r="D13" s="3">
        <v>2443573</v>
      </c>
      <c r="E13" s="2">
        <v>117427</v>
      </c>
      <c r="F13" s="1">
        <v>2636293</v>
      </c>
      <c r="G13" s="3">
        <v>25599</v>
      </c>
      <c r="H13" s="3">
        <v>730698</v>
      </c>
      <c r="I13" s="3">
        <v>374658</v>
      </c>
      <c r="J13" s="3">
        <f>958701+1061114</f>
        <v>2019815</v>
      </c>
      <c r="K13" s="3">
        <v>25956862</v>
      </c>
    </row>
    <row r="14" spans="1:11" ht="15.75">
      <c r="A14" s="1" t="s">
        <v>21</v>
      </c>
      <c r="B14" s="5">
        <v>19394708</v>
      </c>
      <c r="C14" s="3">
        <v>15833737</v>
      </c>
      <c r="D14" s="3">
        <v>1245713</v>
      </c>
      <c r="E14" s="2">
        <v>61203</v>
      </c>
      <c r="F14" s="1">
        <v>1747407</v>
      </c>
      <c r="G14" s="3">
        <v>9360</v>
      </c>
      <c r="H14" s="3">
        <v>298311</v>
      </c>
      <c r="I14" s="3">
        <v>198977</v>
      </c>
      <c r="J14" s="3">
        <f>467196+464679</f>
        <v>931875</v>
      </c>
      <c r="K14" s="3">
        <v>15226996</v>
      </c>
    </row>
    <row r="15" spans="2:11" ht="15.75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>
      <c r="A16" s="1" t="s">
        <v>96</v>
      </c>
      <c r="B16" s="28">
        <v>84.05264908548452</v>
      </c>
      <c r="C16" s="28">
        <v>86.51412969593648</v>
      </c>
      <c r="D16" s="28">
        <v>79.43557742887491</v>
      </c>
      <c r="E16" s="28">
        <v>76.23535768100737</v>
      </c>
      <c r="F16" s="28">
        <v>85.58364970233829</v>
      </c>
      <c r="G16" s="28">
        <v>84.06401424658841</v>
      </c>
      <c r="H16" s="28">
        <v>58.13748366448694</v>
      </c>
      <c r="I16" s="28">
        <v>83.26146832480407</v>
      </c>
      <c r="J16" s="28">
        <v>60.190785772280364</v>
      </c>
      <c r="K16" s="28">
        <v>88.85132582042615</v>
      </c>
    </row>
    <row r="17" spans="1:11" ht="15.75">
      <c r="A17" s="1" t="s">
        <v>56</v>
      </c>
      <c r="B17" s="28">
        <v>26.994402428456805</v>
      </c>
      <c r="C17" s="28">
        <v>28.55234477623108</v>
      </c>
      <c r="D17" s="28">
        <v>16.863700847882654</v>
      </c>
      <c r="E17" s="28">
        <v>12.732420307437023</v>
      </c>
      <c r="F17" s="28">
        <v>49.24370246320736</v>
      </c>
      <c r="G17" s="28">
        <v>13.896386279708551</v>
      </c>
      <c r="H17" s="28">
        <v>9.861048594994944</v>
      </c>
      <c r="I17" s="28">
        <v>23.341106445796882</v>
      </c>
      <c r="J17" s="28">
        <v>12.264847134536069</v>
      </c>
      <c r="K17" s="28">
        <v>29.885994956779015</v>
      </c>
    </row>
    <row r="18" spans="2:11" ht="15.7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12" t="s">
        <v>40</v>
      </c>
      <c r="B19" s="4"/>
      <c r="C19" s="3"/>
      <c r="D19" s="3"/>
      <c r="E19" s="4"/>
      <c r="F19" s="4"/>
      <c r="G19" s="4"/>
      <c r="H19" s="4"/>
      <c r="I19" s="4"/>
      <c r="J19" s="4"/>
      <c r="K19" s="4"/>
    </row>
    <row r="20" spans="1:11" s="14" customFormat="1" ht="16.5">
      <c r="A20" s="14" t="s">
        <v>60</v>
      </c>
      <c r="B20" s="26">
        <v>141501434</v>
      </c>
      <c r="C20" s="26">
        <v>108353897</v>
      </c>
      <c r="D20" s="26">
        <v>14982248</v>
      </c>
      <c r="E20" s="26">
        <v>925467</v>
      </c>
      <c r="F20" s="26">
        <v>6526309</v>
      </c>
      <c r="G20" s="26">
        <v>200700</v>
      </c>
      <c r="H20" s="26">
        <v>8518994</v>
      </c>
      <c r="I20" s="26">
        <v>1993819</v>
      </c>
      <c r="J20" s="26">
        <v>19270054</v>
      </c>
      <c r="K20" s="26">
        <v>98266155</v>
      </c>
    </row>
    <row r="21" spans="1:11" ht="15.75">
      <c r="A21" s="1" t="s">
        <v>42</v>
      </c>
      <c r="B21" s="4">
        <v>48058369</v>
      </c>
      <c r="C21" s="3">
        <v>38893338</v>
      </c>
      <c r="D21" s="2">
        <v>3962432</v>
      </c>
      <c r="E21" s="2">
        <v>230059</v>
      </c>
      <c r="F21" s="3">
        <v>3049223</v>
      </c>
      <c r="G21" s="3">
        <v>40758</v>
      </c>
      <c r="H21" s="3">
        <v>1275656</v>
      </c>
      <c r="I21" s="3">
        <v>606903</v>
      </c>
      <c r="J21" s="3">
        <v>3315741</v>
      </c>
      <c r="K21" s="3">
        <v>36989057</v>
      </c>
    </row>
    <row r="22" spans="1:11" ht="15.75">
      <c r="A22" s="1" t="s">
        <v>43</v>
      </c>
      <c r="B22" s="4">
        <v>19415318</v>
      </c>
      <c r="C22" s="3">
        <v>16116363</v>
      </c>
      <c r="D22" s="2">
        <v>1432115</v>
      </c>
      <c r="E22" s="2">
        <v>86603</v>
      </c>
      <c r="F22" s="3">
        <v>1009247</v>
      </c>
      <c r="G22" s="3">
        <v>16338</v>
      </c>
      <c r="H22" s="3">
        <v>530460</v>
      </c>
      <c r="I22" s="3">
        <v>224192</v>
      </c>
      <c r="J22" s="3">
        <v>1400258</v>
      </c>
      <c r="K22" s="3">
        <v>15297097</v>
      </c>
    </row>
    <row r="23" spans="1:11" ht="15.75">
      <c r="A23" s="1" t="s">
        <v>44</v>
      </c>
      <c r="B23" s="4">
        <v>28643051</v>
      </c>
      <c r="C23" s="3">
        <v>22776975</v>
      </c>
      <c r="D23" s="2">
        <v>2530317</v>
      </c>
      <c r="E23" s="2">
        <v>143456</v>
      </c>
      <c r="F23" s="3">
        <v>2039976</v>
      </c>
      <c r="G23" s="3">
        <v>24420</v>
      </c>
      <c r="H23" s="3">
        <v>745196</v>
      </c>
      <c r="I23" s="3">
        <v>382711</v>
      </c>
      <c r="J23" s="3">
        <v>1915483</v>
      </c>
      <c r="K23" s="3">
        <v>21691960</v>
      </c>
    </row>
    <row r="24" spans="1:11" ht="15.75">
      <c r="A24" s="1" t="s">
        <v>45</v>
      </c>
      <c r="B24" s="4">
        <v>23361096</v>
      </c>
      <c r="C24" s="3">
        <v>15994978</v>
      </c>
      <c r="D24" s="2">
        <v>3581670</v>
      </c>
      <c r="E24" s="2">
        <v>207294</v>
      </c>
      <c r="F24" s="3">
        <v>1017762</v>
      </c>
      <c r="G24" s="3">
        <v>46729</v>
      </c>
      <c r="H24" s="3">
        <v>2107239</v>
      </c>
      <c r="I24" s="3">
        <v>405424</v>
      </c>
      <c r="J24" s="3">
        <v>4544285</v>
      </c>
      <c r="K24" s="3">
        <v>13718227</v>
      </c>
    </row>
    <row r="25" spans="1:11" ht="15.75">
      <c r="A25" s="1" t="s">
        <v>46</v>
      </c>
      <c r="B25" s="4">
        <v>36615694</v>
      </c>
      <c r="C25" s="3">
        <v>28473703</v>
      </c>
      <c r="D25" s="2">
        <v>3995762</v>
      </c>
      <c r="E25" s="2">
        <v>211824</v>
      </c>
      <c r="F25" s="3">
        <v>1519584</v>
      </c>
      <c r="G25" s="3">
        <v>55580</v>
      </c>
      <c r="H25" s="3">
        <v>1806302</v>
      </c>
      <c r="I25" s="3">
        <v>552939</v>
      </c>
      <c r="J25" s="3">
        <v>4226437</v>
      </c>
      <c r="K25" s="3">
        <v>26233105</v>
      </c>
    </row>
    <row r="26" spans="1:11" ht="15.75">
      <c r="A26" s="1" t="s">
        <v>22</v>
      </c>
      <c r="B26" s="4">
        <v>1007036</v>
      </c>
      <c r="C26" s="3">
        <v>748451</v>
      </c>
      <c r="D26" s="2">
        <v>47358</v>
      </c>
      <c r="E26" s="2">
        <v>14772</v>
      </c>
      <c r="F26" s="3">
        <v>15350</v>
      </c>
      <c r="G26" s="3">
        <v>1276</v>
      </c>
      <c r="H26" s="3">
        <v>167051</v>
      </c>
      <c r="I26" s="3">
        <v>12778</v>
      </c>
      <c r="J26" s="3">
        <v>447164</v>
      </c>
      <c r="K26" s="3">
        <v>484681</v>
      </c>
    </row>
    <row r="27" spans="1:11" ht="15.75">
      <c r="A27" s="1" t="s">
        <v>47</v>
      </c>
      <c r="B27" s="4">
        <v>14094249</v>
      </c>
      <c r="C27" s="3">
        <v>11140861</v>
      </c>
      <c r="D27" s="2">
        <v>933618</v>
      </c>
      <c r="E27" s="2">
        <v>121927</v>
      </c>
      <c r="F27" s="3">
        <v>241344</v>
      </c>
      <c r="G27" s="3">
        <v>25199</v>
      </c>
      <c r="H27" s="3">
        <v>1449645</v>
      </c>
      <c r="I27" s="3">
        <v>181655</v>
      </c>
      <c r="J27" s="3">
        <v>3179965</v>
      </c>
      <c r="K27" s="3">
        <v>9480155</v>
      </c>
    </row>
    <row r="28" spans="1:11" ht="15.75">
      <c r="A28" s="1" t="s">
        <v>48</v>
      </c>
      <c r="B28" s="4">
        <v>9132846</v>
      </c>
      <c r="C28" s="3">
        <v>7117717</v>
      </c>
      <c r="D28" s="2">
        <v>548675</v>
      </c>
      <c r="E28" s="2">
        <v>87872</v>
      </c>
      <c r="F28" s="3">
        <v>105008</v>
      </c>
      <c r="G28" s="3">
        <v>17820</v>
      </c>
      <c r="H28" s="3">
        <v>1139432</v>
      </c>
      <c r="I28" s="3">
        <v>116322</v>
      </c>
      <c r="J28" s="3">
        <v>2496389</v>
      </c>
      <c r="K28" s="3">
        <v>5810664</v>
      </c>
    </row>
    <row r="29" spans="1:11" ht="15.75">
      <c r="A29" s="1" t="s">
        <v>49</v>
      </c>
      <c r="B29" s="4">
        <v>4961403</v>
      </c>
      <c r="C29" s="3">
        <v>4023144</v>
      </c>
      <c r="D29" s="2">
        <v>384943</v>
      </c>
      <c r="E29" s="2">
        <v>34055</v>
      </c>
      <c r="F29" s="3">
        <v>136336</v>
      </c>
      <c r="G29" s="3">
        <v>7379</v>
      </c>
      <c r="H29" s="3">
        <v>310213</v>
      </c>
      <c r="I29" s="3">
        <v>65333</v>
      </c>
      <c r="J29" s="3">
        <v>683576</v>
      </c>
      <c r="K29" s="3">
        <v>3669491</v>
      </c>
    </row>
    <row r="30" spans="1:11" ht="15.75">
      <c r="A30" s="1" t="s">
        <v>52</v>
      </c>
      <c r="B30" s="4">
        <v>18364990</v>
      </c>
      <c r="C30" s="3">
        <v>13102566</v>
      </c>
      <c r="D30" s="2">
        <v>2461408</v>
      </c>
      <c r="E30" s="2">
        <v>139591</v>
      </c>
      <c r="F30" s="3">
        <v>683046</v>
      </c>
      <c r="G30" s="3">
        <v>31158</v>
      </c>
      <c r="H30" s="3">
        <v>1713101</v>
      </c>
      <c r="I30" s="3">
        <v>234120</v>
      </c>
      <c r="J30" s="3">
        <v>3556462</v>
      </c>
      <c r="K30" s="3">
        <v>11360930</v>
      </c>
    </row>
    <row r="31" spans="1:11" ht="15.75">
      <c r="A31" s="1" t="s">
        <v>50</v>
      </c>
      <c r="B31" s="4">
        <v>9613928</v>
      </c>
      <c r="C31" s="3">
        <v>6899083</v>
      </c>
      <c r="D31" s="2">
        <v>1091418</v>
      </c>
      <c r="E31" s="2">
        <v>67678</v>
      </c>
      <c r="F31" s="3">
        <v>476347</v>
      </c>
      <c r="G31" s="3">
        <v>14222</v>
      </c>
      <c r="H31" s="3">
        <v>955678</v>
      </c>
      <c r="I31" s="3">
        <v>109502</v>
      </c>
      <c r="J31" s="3">
        <v>1938924</v>
      </c>
      <c r="K31" s="3">
        <v>5964198</v>
      </c>
    </row>
    <row r="32" spans="1:11" ht="15.75">
      <c r="A32" s="1" t="s">
        <v>51</v>
      </c>
      <c r="B32" s="4">
        <v>8751062</v>
      </c>
      <c r="C32" s="3">
        <v>6203483</v>
      </c>
      <c r="D32" s="2">
        <v>1369990</v>
      </c>
      <c r="E32" s="2">
        <v>71913</v>
      </c>
      <c r="F32" s="3">
        <v>206699</v>
      </c>
      <c r="G32" s="3">
        <v>16936</v>
      </c>
      <c r="H32" s="3">
        <v>757423</v>
      </c>
      <c r="I32" s="3">
        <v>124618</v>
      </c>
      <c r="J32" s="3">
        <v>1617538</v>
      </c>
      <c r="K32" s="3">
        <v>5396732</v>
      </c>
    </row>
    <row r="33" spans="9:10" ht="15.75">
      <c r="I33" s="13"/>
      <c r="J33" s="13"/>
    </row>
    <row r="34" spans="1:10" ht="15.75">
      <c r="A34" s="12" t="s">
        <v>90</v>
      </c>
      <c r="I34" s="13"/>
      <c r="J34" s="13"/>
    </row>
    <row r="35" spans="1:11" s="14" customFormat="1" ht="16.5">
      <c r="A35" s="14" t="s">
        <v>26</v>
      </c>
      <c r="B35" s="25">
        <v>74564066</v>
      </c>
      <c r="C35" s="14">
        <v>57423839</v>
      </c>
      <c r="D35" s="14">
        <v>8421228</v>
      </c>
      <c r="E35" s="14">
        <v>540192</v>
      </c>
      <c r="F35" s="14">
        <v>3082989</v>
      </c>
      <c r="G35" s="14">
        <v>92736</v>
      </c>
      <c r="H35" s="14">
        <v>4079594</v>
      </c>
      <c r="I35" s="14">
        <v>923488</v>
      </c>
      <c r="J35" s="14">
        <v>9372044</v>
      </c>
      <c r="K35" s="14">
        <v>52453459</v>
      </c>
    </row>
    <row r="36" spans="1:11" ht="15.75">
      <c r="A36" s="1" t="s">
        <v>0</v>
      </c>
      <c r="B36" s="1">
        <v>3564147</v>
      </c>
      <c r="C36" s="1">
        <v>2006712</v>
      </c>
      <c r="D36" s="6">
        <v>987367</v>
      </c>
      <c r="E36" s="1">
        <v>59873</v>
      </c>
      <c r="F36" s="1">
        <v>116676</v>
      </c>
      <c r="G36" s="1">
        <v>5859</v>
      </c>
      <c r="H36" s="1">
        <v>320202</v>
      </c>
      <c r="I36" s="6">
        <v>67458</v>
      </c>
      <c r="J36" s="6">
        <v>713832</v>
      </c>
      <c r="K36" s="1">
        <v>1645391</v>
      </c>
    </row>
    <row r="37" spans="1:11" ht="15.75">
      <c r="A37" s="1" t="s">
        <v>1</v>
      </c>
      <c r="B37" s="1">
        <v>2703830</v>
      </c>
      <c r="C37" s="1">
        <v>1662406</v>
      </c>
      <c r="D37" s="6">
        <v>596689</v>
      </c>
      <c r="E37" s="1">
        <v>41793</v>
      </c>
      <c r="F37" s="1">
        <v>86085</v>
      </c>
      <c r="G37" s="1">
        <v>4011</v>
      </c>
      <c r="H37" s="6">
        <v>267772</v>
      </c>
      <c r="I37" s="1">
        <v>45074</v>
      </c>
      <c r="J37" s="1">
        <v>591588</v>
      </c>
      <c r="K37" s="1">
        <v>1362547</v>
      </c>
    </row>
    <row r="38" spans="1:11" ht="15.75">
      <c r="A38" s="1" t="s">
        <v>2</v>
      </c>
      <c r="B38" s="1">
        <v>3182322</v>
      </c>
      <c r="C38" s="1">
        <v>2075893</v>
      </c>
      <c r="D38" s="1">
        <v>611202</v>
      </c>
      <c r="E38" s="6">
        <v>38297</v>
      </c>
      <c r="F38" s="1">
        <v>100688</v>
      </c>
      <c r="G38" s="1">
        <v>3702</v>
      </c>
      <c r="H38" s="1">
        <v>305284</v>
      </c>
      <c r="I38" s="1">
        <v>47256</v>
      </c>
      <c r="J38" s="6">
        <v>690737</v>
      </c>
      <c r="K38" s="1">
        <v>1711714</v>
      </c>
    </row>
    <row r="39" spans="1:11" ht="15.75">
      <c r="A39" s="1" t="s">
        <v>3</v>
      </c>
      <c r="B39" s="1">
        <v>3586319</v>
      </c>
      <c r="C39" s="1">
        <v>2464053</v>
      </c>
      <c r="D39" s="1">
        <v>589130</v>
      </c>
      <c r="E39" s="1">
        <v>37915</v>
      </c>
      <c r="F39" s="1">
        <v>118220</v>
      </c>
      <c r="G39" s="1">
        <v>5802</v>
      </c>
      <c r="H39" s="6">
        <v>320198</v>
      </c>
      <c r="I39" s="1">
        <v>51001</v>
      </c>
      <c r="J39" s="6">
        <v>727189</v>
      </c>
      <c r="K39" s="6">
        <v>2078257</v>
      </c>
    </row>
    <row r="40" spans="1:11" ht="15.75">
      <c r="A40" s="1" t="s">
        <v>4</v>
      </c>
      <c r="B40" s="1">
        <v>3649265</v>
      </c>
      <c r="C40" s="1">
        <v>2583560</v>
      </c>
      <c r="D40" s="1">
        <v>560080</v>
      </c>
      <c r="E40" s="1">
        <v>34111</v>
      </c>
      <c r="F40" s="1">
        <v>107979</v>
      </c>
      <c r="G40" s="6">
        <v>4909</v>
      </c>
      <c r="H40" s="1">
        <v>306170</v>
      </c>
      <c r="I40" s="1">
        <v>52456</v>
      </c>
      <c r="J40" s="1">
        <v>683175</v>
      </c>
      <c r="K40" s="1">
        <v>2227745</v>
      </c>
    </row>
    <row r="41" spans="1:11" ht="15.75">
      <c r="A41" s="1" t="s">
        <v>5</v>
      </c>
      <c r="B41" s="6">
        <v>3844042</v>
      </c>
      <c r="C41" s="6">
        <v>2795611</v>
      </c>
      <c r="D41" s="1">
        <v>542804</v>
      </c>
      <c r="E41" s="1">
        <v>36101</v>
      </c>
      <c r="F41" s="1">
        <v>115379</v>
      </c>
      <c r="G41" s="1">
        <v>6745</v>
      </c>
      <c r="H41" s="6">
        <v>292955</v>
      </c>
      <c r="I41" s="1">
        <v>54447</v>
      </c>
      <c r="J41" s="1">
        <v>670312</v>
      </c>
      <c r="K41" s="6">
        <v>2439707</v>
      </c>
    </row>
    <row r="42" spans="1:11" ht="15.75">
      <c r="A42" s="1" t="s">
        <v>6</v>
      </c>
      <c r="B42" s="1">
        <v>3683751</v>
      </c>
      <c r="C42" s="1">
        <v>2759048</v>
      </c>
      <c r="D42" s="1">
        <v>454705</v>
      </c>
      <c r="E42" s="1">
        <v>28696</v>
      </c>
      <c r="F42" s="1">
        <v>120150</v>
      </c>
      <c r="G42" s="1">
        <v>5690</v>
      </c>
      <c r="H42" s="1">
        <v>266937</v>
      </c>
      <c r="I42" s="1">
        <v>48525</v>
      </c>
      <c r="J42" s="1">
        <v>599823</v>
      </c>
      <c r="K42" s="6">
        <v>2443866</v>
      </c>
    </row>
    <row r="43" spans="1:11" ht="15.75">
      <c r="A43" s="1" t="s">
        <v>7</v>
      </c>
      <c r="B43" s="1">
        <v>3722750</v>
      </c>
      <c r="C43" s="1">
        <v>2830558</v>
      </c>
      <c r="D43" s="1">
        <v>434347</v>
      </c>
      <c r="E43" s="1">
        <v>29193</v>
      </c>
      <c r="F43" s="1">
        <v>126109</v>
      </c>
      <c r="G43" s="1">
        <v>3962</v>
      </c>
      <c r="H43" s="1">
        <v>246533</v>
      </c>
      <c r="I43" s="1">
        <v>52048</v>
      </c>
      <c r="J43" s="1">
        <v>552880</v>
      </c>
      <c r="K43" s="1">
        <v>2543074</v>
      </c>
    </row>
    <row r="44" spans="1:11" ht="15.75">
      <c r="A44" s="1" t="s">
        <v>8</v>
      </c>
      <c r="B44" s="1">
        <v>3481355</v>
      </c>
      <c r="C44" s="1">
        <v>2679780</v>
      </c>
      <c r="D44" s="1">
        <v>388191</v>
      </c>
      <c r="E44" s="1">
        <v>26774</v>
      </c>
      <c r="F44" s="1">
        <v>121603</v>
      </c>
      <c r="G44" s="6">
        <v>3735</v>
      </c>
      <c r="H44" s="1">
        <v>218659</v>
      </c>
      <c r="I44" s="1">
        <v>42613</v>
      </c>
      <c r="J44" s="1">
        <v>477415</v>
      </c>
      <c r="K44" s="1">
        <v>2436550</v>
      </c>
    </row>
    <row r="45" spans="1:11" ht="15.75">
      <c r="A45" s="1" t="s">
        <v>9</v>
      </c>
      <c r="B45" s="6">
        <v>6720974</v>
      </c>
      <c r="C45" s="1">
        <v>5302747</v>
      </c>
      <c r="D45" s="6">
        <v>690586</v>
      </c>
      <c r="E45" s="6">
        <v>44510</v>
      </c>
      <c r="F45" s="1">
        <v>228016</v>
      </c>
      <c r="G45" s="1">
        <v>7422</v>
      </c>
      <c r="H45" s="1">
        <v>363537</v>
      </c>
      <c r="I45" s="1">
        <v>84156</v>
      </c>
      <c r="J45" s="1">
        <v>823491</v>
      </c>
      <c r="K45" s="1">
        <v>4869862</v>
      </c>
    </row>
    <row r="46" spans="1:11" ht="15.75">
      <c r="A46" s="1" t="s">
        <v>10</v>
      </c>
      <c r="B46" s="6">
        <v>8873079</v>
      </c>
      <c r="C46" s="1">
        <v>7151868</v>
      </c>
      <c r="D46" s="6">
        <v>799668</v>
      </c>
      <c r="E46" s="1">
        <v>50815</v>
      </c>
      <c r="F46" s="6">
        <v>348416</v>
      </c>
      <c r="G46" s="1">
        <v>11598</v>
      </c>
      <c r="H46" s="1">
        <v>410447</v>
      </c>
      <c r="I46" s="6">
        <v>100267</v>
      </c>
      <c r="J46" s="1">
        <v>920431</v>
      </c>
      <c r="K46" s="6">
        <v>6672567</v>
      </c>
    </row>
    <row r="47" spans="1:11" ht="15.75">
      <c r="A47" s="1" t="s">
        <v>11</v>
      </c>
      <c r="B47" s="1">
        <v>10639706</v>
      </c>
      <c r="C47" s="1">
        <v>8752037</v>
      </c>
      <c r="D47" s="1">
        <v>855469</v>
      </c>
      <c r="E47" s="1">
        <v>53961</v>
      </c>
      <c r="F47" s="6">
        <v>456043</v>
      </c>
      <c r="G47" s="1">
        <v>11278</v>
      </c>
      <c r="H47" s="1">
        <v>390085</v>
      </c>
      <c r="I47" s="1">
        <v>120833</v>
      </c>
      <c r="J47" s="1">
        <v>918152</v>
      </c>
      <c r="K47" s="1">
        <v>8259679</v>
      </c>
    </row>
    <row r="48" spans="1:11" ht="15.75">
      <c r="A48" s="1" t="s">
        <v>12</v>
      </c>
      <c r="B48" s="1">
        <v>6590415</v>
      </c>
      <c r="C48" s="1">
        <v>5509283</v>
      </c>
      <c r="D48" s="1">
        <v>435182</v>
      </c>
      <c r="E48" s="6">
        <v>27306</v>
      </c>
      <c r="F48" s="1">
        <v>353307</v>
      </c>
      <c r="G48" s="1">
        <v>6965</v>
      </c>
      <c r="H48" s="1">
        <v>188879</v>
      </c>
      <c r="I48" s="1">
        <v>69493</v>
      </c>
      <c r="J48" s="1">
        <v>474675</v>
      </c>
      <c r="K48" s="6">
        <v>5242764</v>
      </c>
    </row>
    <row r="49" spans="1:11" ht="15.75">
      <c r="A49" s="1" t="s">
        <v>13</v>
      </c>
      <c r="B49" s="1">
        <v>3604800</v>
      </c>
      <c r="C49" s="1">
        <v>3043876</v>
      </c>
      <c r="D49" s="1">
        <v>208946</v>
      </c>
      <c r="E49" s="6">
        <v>12072</v>
      </c>
      <c r="F49" s="1">
        <v>216442</v>
      </c>
      <c r="G49" s="6">
        <v>4980</v>
      </c>
      <c r="H49" s="6">
        <v>84643</v>
      </c>
      <c r="I49" s="1">
        <v>33841</v>
      </c>
      <c r="J49" s="1">
        <v>223379</v>
      </c>
      <c r="K49" s="1">
        <v>2912552</v>
      </c>
    </row>
    <row r="50" spans="1:11" ht="15.75">
      <c r="A50" s="1" t="s">
        <v>14</v>
      </c>
      <c r="B50" s="1">
        <v>3414557</v>
      </c>
      <c r="C50" s="1">
        <v>2891309</v>
      </c>
      <c r="D50" s="1">
        <v>169596</v>
      </c>
      <c r="E50" s="1">
        <v>10872</v>
      </c>
      <c r="F50" s="1">
        <v>246760</v>
      </c>
      <c r="G50" s="1">
        <v>3777</v>
      </c>
      <c r="H50" s="1">
        <v>63758</v>
      </c>
      <c r="I50" s="1">
        <v>28485</v>
      </c>
      <c r="J50" s="1">
        <v>181327</v>
      </c>
      <c r="K50" s="6">
        <v>2777920</v>
      </c>
    </row>
    <row r="51" spans="1:11" ht="15.75">
      <c r="A51" s="1" t="s">
        <v>15</v>
      </c>
      <c r="B51" s="1">
        <v>3302754</v>
      </c>
      <c r="C51" s="1">
        <v>2915098</v>
      </c>
      <c r="D51" s="6">
        <v>97266</v>
      </c>
      <c r="E51" s="6">
        <v>7903</v>
      </c>
      <c r="F51" s="1">
        <v>221116</v>
      </c>
      <c r="G51" s="6">
        <v>2301</v>
      </c>
      <c r="H51" s="1">
        <v>33535</v>
      </c>
      <c r="I51" s="1">
        <v>25535</v>
      </c>
      <c r="J51" s="1">
        <v>123638</v>
      </c>
      <c r="K51" s="1">
        <v>2829264</v>
      </c>
    </row>
    <row r="52" spans="9:10" ht="15.75">
      <c r="I52" s="13"/>
      <c r="J52" s="13"/>
    </row>
    <row r="53" spans="1:11" ht="15.75">
      <c r="A53" s="1" t="s">
        <v>55</v>
      </c>
      <c r="B53" s="1">
        <v>58526</v>
      </c>
      <c r="C53" s="6">
        <v>62712</v>
      </c>
      <c r="D53" s="1">
        <v>38385</v>
      </c>
      <c r="E53" s="1">
        <v>38800</v>
      </c>
      <c r="F53" s="1">
        <v>72305</v>
      </c>
      <c r="G53" s="1">
        <v>52104</v>
      </c>
      <c r="H53" s="1">
        <v>39156</v>
      </c>
      <c r="I53" s="1">
        <v>50089</v>
      </c>
      <c r="J53" s="6">
        <v>40074</v>
      </c>
      <c r="K53" s="1">
        <v>65180</v>
      </c>
    </row>
    <row r="54" spans="9:10" ht="15.75">
      <c r="I54" s="13"/>
      <c r="J54" s="13"/>
    </row>
    <row r="55" spans="1:10" ht="15.75">
      <c r="A55" s="12" t="s">
        <v>91</v>
      </c>
      <c r="I55" s="13"/>
      <c r="J55" s="13"/>
    </row>
    <row r="56" spans="1:11" s="14" customFormat="1" ht="16.5">
      <c r="A56" s="14" t="s">
        <v>28</v>
      </c>
      <c r="B56" s="1">
        <v>291531091</v>
      </c>
      <c r="C56" s="1">
        <v>216049704</v>
      </c>
      <c r="D56" s="1">
        <v>35425212</v>
      </c>
      <c r="E56" s="1">
        <v>2280282</v>
      </c>
      <c r="F56" s="1">
        <v>12880165</v>
      </c>
      <c r="G56" s="1">
        <v>415163</v>
      </c>
      <c r="H56" s="1">
        <v>18588929</v>
      </c>
      <c r="I56" s="6">
        <v>5891636</v>
      </c>
      <c r="J56" s="6">
        <v>43306059</v>
      </c>
      <c r="K56" s="1">
        <v>193336042</v>
      </c>
    </row>
    <row r="57" spans="1:11" ht="15.75">
      <c r="A57" s="1" t="s">
        <v>24</v>
      </c>
      <c r="B57" s="6">
        <v>38757253</v>
      </c>
      <c r="C57" s="1">
        <v>22657417</v>
      </c>
      <c r="D57" s="1">
        <v>8968940</v>
      </c>
      <c r="E57" s="1">
        <v>606730</v>
      </c>
      <c r="F57" s="1">
        <v>1381226</v>
      </c>
      <c r="G57" s="1">
        <v>66773</v>
      </c>
      <c r="H57" s="1">
        <v>4083703</v>
      </c>
      <c r="I57" s="1">
        <v>992464</v>
      </c>
      <c r="J57" s="1">
        <v>9293416</v>
      </c>
      <c r="K57" s="6">
        <v>17890083</v>
      </c>
    </row>
    <row r="58" spans="1:11" ht="15.75">
      <c r="A58" s="1" t="s">
        <v>57</v>
      </c>
      <c r="B58" s="23">
        <v>13.294380666932021</v>
      </c>
      <c r="C58" s="29">
        <v>10.48713170187912</v>
      </c>
      <c r="D58" s="29">
        <v>25.317957165648014</v>
      </c>
      <c r="E58" s="29">
        <v>26.607673963132626</v>
      </c>
      <c r="F58" s="29">
        <v>10.723666971657583</v>
      </c>
      <c r="G58" s="29">
        <v>16.083562359844205</v>
      </c>
      <c r="H58" s="29">
        <v>21.968468436239654</v>
      </c>
      <c r="I58" s="30">
        <v>16.845304088711522</v>
      </c>
      <c r="J58" s="29">
        <v>21.459851611064398</v>
      </c>
      <c r="K58" s="29">
        <v>9.253361564110223</v>
      </c>
    </row>
    <row r="59" spans="1:11" ht="15.75">
      <c r="A59" s="1" t="s">
        <v>25</v>
      </c>
      <c r="B59" s="1">
        <v>252773838</v>
      </c>
      <c r="C59" s="6">
        <v>193392287</v>
      </c>
      <c r="D59" s="1">
        <v>26456272</v>
      </c>
      <c r="E59" s="6">
        <v>1673552</v>
      </c>
      <c r="F59" s="1">
        <v>11498939</v>
      </c>
      <c r="G59" s="1">
        <v>348390</v>
      </c>
      <c r="H59" s="1">
        <v>14505226</v>
      </c>
      <c r="I59" s="1">
        <v>4899172</v>
      </c>
      <c r="J59" s="1">
        <v>34012643</v>
      </c>
      <c r="K59" s="1">
        <v>175445959</v>
      </c>
    </row>
    <row r="60" spans="9:10" ht="15.75">
      <c r="I60" s="13"/>
      <c r="J60" s="13"/>
    </row>
    <row r="61" spans="1:11" s="14" customFormat="1" ht="16.5">
      <c r="A61" s="14" t="s">
        <v>27</v>
      </c>
      <c r="B61" s="4">
        <v>74564066</v>
      </c>
      <c r="C61" s="2">
        <v>57423839</v>
      </c>
      <c r="D61" s="2">
        <v>8421228</v>
      </c>
      <c r="E61" s="2">
        <v>540192</v>
      </c>
      <c r="F61" s="2">
        <v>3082989</v>
      </c>
      <c r="G61" s="2">
        <v>92736</v>
      </c>
      <c r="H61" s="2">
        <v>4079594</v>
      </c>
      <c r="I61" s="2">
        <v>923488</v>
      </c>
      <c r="J61" s="2">
        <v>9372044</v>
      </c>
      <c r="K61" s="2">
        <v>52453459</v>
      </c>
    </row>
    <row r="62" spans="1:11" ht="15.75">
      <c r="A62" s="1" t="s">
        <v>24</v>
      </c>
      <c r="B62" s="4">
        <v>7282926</v>
      </c>
      <c r="C62" s="2">
        <v>4134336</v>
      </c>
      <c r="D62" s="2">
        <v>1815005</v>
      </c>
      <c r="E62" s="2">
        <v>121428</v>
      </c>
      <c r="F62" s="2">
        <v>252935</v>
      </c>
      <c r="G62" s="2">
        <v>13298</v>
      </c>
      <c r="H62" s="2">
        <v>818488</v>
      </c>
      <c r="I62" s="2">
        <v>127436</v>
      </c>
      <c r="J62" s="2">
        <v>1806495</v>
      </c>
      <c r="K62" s="2">
        <v>3215930</v>
      </c>
    </row>
    <row r="63" spans="1:11" ht="15.75">
      <c r="A63" s="1" t="s">
        <v>57</v>
      </c>
      <c r="B63" s="23">
        <v>9.767340209156512</v>
      </c>
      <c r="C63" s="31">
        <v>7.199685830827159</v>
      </c>
      <c r="D63" s="31">
        <v>21.5527355392824</v>
      </c>
      <c r="E63" s="31">
        <v>22.478674249155855</v>
      </c>
      <c r="F63" s="31">
        <v>8.204213508384234</v>
      </c>
      <c r="G63" s="31">
        <v>14.33963077984817</v>
      </c>
      <c r="H63" s="31">
        <v>20.062976855049794</v>
      </c>
      <c r="I63" s="31">
        <v>13.799421324370215</v>
      </c>
      <c r="J63" s="31">
        <v>19.275357648769038</v>
      </c>
      <c r="K63" s="31">
        <v>6.131016068930744</v>
      </c>
    </row>
    <row r="64" spans="1:11" ht="15.75">
      <c r="A64" s="1" t="s">
        <v>29</v>
      </c>
      <c r="B64" s="2">
        <v>2623085</v>
      </c>
      <c r="C64" s="2">
        <v>1779270</v>
      </c>
      <c r="D64" s="2">
        <v>268957</v>
      </c>
      <c r="E64" s="2">
        <v>38260</v>
      </c>
      <c r="F64" s="2">
        <v>162943</v>
      </c>
      <c r="G64" s="2">
        <v>6467</v>
      </c>
      <c r="H64" s="2">
        <v>331313</v>
      </c>
      <c r="I64" s="2">
        <v>35875</v>
      </c>
      <c r="J64" s="2">
        <v>779452</v>
      </c>
      <c r="K64" s="2">
        <v>1351322</v>
      </c>
    </row>
    <row r="65" spans="1:11" ht="15.75">
      <c r="A65" s="1" t="s">
        <v>31</v>
      </c>
      <c r="B65" s="2">
        <v>1663196</v>
      </c>
      <c r="C65" s="2">
        <v>1053606</v>
      </c>
      <c r="D65" s="2">
        <v>171561</v>
      </c>
      <c r="E65" s="2">
        <v>26668</v>
      </c>
      <c r="F65" s="2">
        <v>100135</v>
      </c>
      <c r="G65" s="2">
        <v>5056</v>
      </c>
      <c r="H65" s="2">
        <v>282382</v>
      </c>
      <c r="I65" s="2">
        <v>23788</v>
      </c>
      <c r="J65" s="2">
        <v>640847</v>
      </c>
      <c r="K65" s="2">
        <v>710693</v>
      </c>
    </row>
    <row r="66" spans="1:11" ht="15.75">
      <c r="A66" s="1" t="s">
        <v>32</v>
      </c>
      <c r="B66" s="2">
        <v>959889</v>
      </c>
      <c r="C66" s="2">
        <v>725664</v>
      </c>
      <c r="D66" s="2">
        <v>97396</v>
      </c>
      <c r="E66" s="2">
        <v>11592</v>
      </c>
      <c r="F66" s="2">
        <v>62808</v>
      </c>
      <c r="G66" s="2">
        <v>1411</v>
      </c>
      <c r="H66" s="2">
        <v>48931</v>
      </c>
      <c r="I66" s="2">
        <v>12087</v>
      </c>
      <c r="J66" s="2">
        <v>138605</v>
      </c>
      <c r="K66" s="2">
        <v>640629</v>
      </c>
    </row>
    <row r="67" spans="1:11" ht="15.75">
      <c r="A67" s="1" t="s">
        <v>33</v>
      </c>
      <c r="B67" s="2">
        <v>4659841</v>
      </c>
      <c r="C67" s="2">
        <v>2355066</v>
      </c>
      <c r="D67" s="2">
        <v>1546048</v>
      </c>
      <c r="E67" s="2">
        <v>83168</v>
      </c>
      <c r="F67" s="2">
        <v>89992</v>
      </c>
      <c r="G67" s="2">
        <v>6831</v>
      </c>
      <c r="H67" s="2">
        <v>487175</v>
      </c>
      <c r="I67" s="2">
        <v>91561</v>
      </c>
      <c r="J67" s="2">
        <v>1027043</v>
      </c>
      <c r="K67" s="2">
        <v>1864608</v>
      </c>
    </row>
    <row r="68" spans="1:11" ht="15.75">
      <c r="A68" s="1" t="s">
        <v>34</v>
      </c>
      <c r="B68" s="2">
        <v>675549</v>
      </c>
      <c r="C68" s="2">
        <v>387829</v>
      </c>
      <c r="D68" s="2">
        <v>154885</v>
      </c>
      <c r="E68" s="2">
        <v>14853</v>
      </c>
      <c r="F68" s="2">
        <v>21225</v>
      </c>
      <c r="G68" s="2">
        <v>1064</v>
      </c>
      <c r="H68" s="2">
        <v>81930</v>
      </c>
      <c r="I68" s="2">
        <v>13763</v>
      </c>
      <c r="J68" s="2">
        <v>173500</v>
      </c>
      <c r="K68" s="2">
        <v>303231</v>
      </c>
    </row>
    <row r="69" spans="1:11" ht="15.75">
      <c r="A69" s="1" t="s">
        <v>30</v>
      </c>
      <c r="B69" s="2">
        <v>517203</v>
      </c>
      <c r="C69" s="2">
        <v>296491</v>
      </c>
      <c r="D69" s="2">
        <v>115354</v>
      </c>
      <c r="E69" s="2">
        <v>11957</v>
      </c>
      <c r="F69" s="2">
        <v>12742</v>
      </c>
      <c r="G69" s="2">
        <v>752</v>
      </c>
      <c r="H69" s="2">
        <v>68482</v>
      </c>
      <c r="I69" s="2">
        <v>11425</v>
      </c>
      <c r="J69" s="2">
        <v>141525</v>
      </c>
      <c r="K69" s="2">
        <v>228947</v>
      </c>
    </row>
    <row r="70" spans="1:11" ht="15.75">
      <c r="A70" s="1" t="s">
        <v>35</v>
      </c>
      <c r="B70" s="2">
        <v>158346</v>
      </c>
      <c r="C70" s="2">
        <v>91338</v>
      </c>
      <c r="D70" s="2">
        <v>39531</v>
      </c>
      <c r="E70" s="2">
        <v>2896</v>
      </c>
      <c r="F70" s="2">
        <v>8483</v>
      </c>
      <c r="G70" s="2">
        <v>312</v>
      </c>
      <c r="H70" s="2">
        <v>13448</v>
      </c>
      <c r="I70" s="2">
        <v>2338</v>
      </c>
      <c r="J70" s="2">
        <v>31975</v>
      </c>
      <c r="K70" s="2">
        <v>74284</v>
      </c>
    </row>
    <row r="71" spans="1:11" ht="15.75">
      <c r="A71" s="1" t="s">
        <v>36</v>
      </c>
      <c r="B71" s="2">
        <v>3984292</v>
      </c>
      <c r="C71" s="2">
        <v>1967237</v>
      </c>
      <c r="D71" s="2">
        <v>1391163</v>
      </c>
      <c r="E71" s="2">
        <v>68315</v>
      </c>
      <c r="F71" s="2">
        <v>68767</v>
      </c>
      <c r="G71" s="2">
        <v>5767</v>
      </c>
      <c r="H71" s="2">
        <v>405245</v>
      </c>
      <c r="I71" s="2">
        <v>77798</v>
      </c>
      <c r="J71" s="2">
        <v>853543</v>
      </c>
      <c r="K71" s="2">
        <v>1561377</v>
      </c>
    </row>
    <row r="72" spans="1:11" ht="15.75">
      <c r="A72" s="1" t="s">
        <v>30</v>
      </c>
      <c r="B72" s="2">
        <v>3546250</v>
      </c>
      <c r="C72" s="2">
        <v>1743839</v>
      </c>
      <c r="D72" s="2">
        <v>1244536</v>
      </c>
      <c r="E72" s="2">
        <v>60137</v>
      </c>
      <c r="F72" s="2">
        <v>51033</v>
      </c>
      <c r="G72" s="2">
        <v>5272</v>
      </c>
      <c r="H72" s="2">
        <v>370948</v>
      </c>
      <c r="I72" s="2">
        <v>70485</v>
      </c>
      <c r="J72" s="2">
        <v>780622</v>
      </c>
      <c r="K72" s="2">
        <v>1372553</v>
      </c>
    </row>
    <row r="73" spans="1:11" ht="15.75">
      <c r="A73" s="1" t="s">
        <v>35</v>
      </c>
      <c r="B73" s="2">
        <v>438042</v>
      </c>
      <c r="C73" s="2">
        <v>223398</v>
      </c>
      <c r="D73" s="2">
        <v>146627</v>
      </c>
      <c r="E73" s="2">
        <v>8178</v>
      </c>
      <c r="F73" s="2">
        <v>17734</v>
      </c>
      <c r="G73" s="2">
        <v>495</v>
      </c>
      <c r="H73" s="2">
        <v>34297</v>
      </c>
      <c r="I73" s="2">
        <v>7313</v>
      </c>
      <c r="J73" s="2">
        <v>72921</v>
      </c>
      <c r="K73" s="2">
        <v>188824</v>
      </c>
    </row>
    <row r="74" spans="1:11" ht="15.75">
      <c r="A74" s="1" t="s">
        <v>25</v>
      </c>
      <c r="B74" s="2">
        <v>67281140</v>
      </c>
      <c r="C74" s="2">
        <v>53289503</v>
      </c>
      <c r="D74" s="2">
        <v>6606223</v>
      </c>
      <c r="E74" s="2">
        <v>418764</v>
      </c>
      <c r="F74" s="2">
        <v>2830054</v>
      </c>
      <c r="G74" s="2">
        <v>79438</v>
      </c>
      <c r="H74" s="2">
        <v>3261106</v>
      </c>
      <c r="I74" s="2">
        <v>796052</v>
      </c>
      <c r="J74" s="2">
        <v>7565549</v>
      </c>
      <c r="K74" s="2">
        <v>49237529</v>
      </c>
    </row>
    <row r="75" spans="9:10" ht="15.75">
      <c r="I75" s="13"/>
      <c r="J75" s="13"/>
    </row>
    <row r="76" spans="1:10" ht="16.5">
      <c r="A76" s="15" t="s">
        <v>37</v>
      </c>
      <c r="I76" s="13"/>
      <c r="J76" s="13"/>
    </row>
    <row r="77" spans="1:11" s="14" customFormat="1" ht="16.5">
      <c r="A77" s="14" t="s">
        <v>41</v>
      </c>
      <c r="B77" s="24">
        <v>111617402</v>
      </c>
      <c r="C77" s="14">
        <v>86952420</v>
      </c>
      <c r="D77" s="14">
        <v>13073988</v>
      </c>
      <c r="E77" s="25">
        <v>790278</v>
      </c>
      <c r="F77" s="25">
        <v>4141995</v>
      </c>
      <c r="G77" s="25">
        <v>120159</v>
      </c>
      <c r="H77" s="25">
        <v>5105532</v>
      </c>
      <c r="I77" s="25">
        <v>1433030</v>
      </c>
      <c r="J77" s="14">
        <v>12025158</v>
      </c>
      <c r="K77" s="25">
        <v>80493468</v>
      </c>
    </row>
    <row r="78" spans="1:11" ht="15.75">
      <c r="A78" s="1" t="s">
        <v>64</v>
      </c>
      <c r="B78" s="21">
        <v>75086485</v>
      </c>
      <c r="C78" s="6">
        <v>62908357</v>
      </c>
      <c r="D78" s="6">
        <v>6056488</v>
      </c>
      <c r="E78" s="6">
        <v>442346</v>
      </c>
      <c r="F78" s="6">
        <v>2498748</v>
      </c>
      <c r="G78" s="1">
        <v>54682</v>
      </c>
      <c r="H78" s="6">
        <v>2339086</v>
      </c>
      <c r="I78" s="6">
        <v>786778</v>
      </c>
      <c r="J78" s="6">
        <v>5932700</v>
      </c>
      <c r="K78" s="1">
        <v>59526469</v>
      </c>
    </row>
    <row r="79" spans="1:11" ht="15.75">
      <c r="A79" s="9" t="s">
        <v>63</v>
      </c>
      <c r="B79" s="22">
        <v>36530917</v>
      </c>
      <c r="C79" s="6">
        <v>24044063</v>
      </c>
      <c r="D79" s="6">
        <v>7017500</v>
      </c>
      <c r="E79" s="1">
        <v>347932</v>
      </c>
      <c r="F79" s="6">
        <v>1643247</v>
      </c>
      <c r="G79" s="6">
        <v>65477</v>
      </c>
      <c r="H79" s="1">
        <v>2766446</v>
      </c>
      <c r="I79" s="6">
        <v>646252</v>
      </c>
      <c r="J79" s="1">
        <v>6092458</v>
      </c>
      <c r="K79" s="1">
        <v>20966999</v>
      </c>
    </row>
    <row r="80" spans="2:11" ht="15.75"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ht="15.75">
      <c r="A81" s="1" t="s">
        <v>23</v>
      </c>
    </row>
    <row r="82" ht="15.75">
      <c r="A82" s="18" t="s">
        <v>92</v>
      </c>
    </row>
    <row r="83" ht="15.75">
      <c r="A83" s="1" t="s">
        <v>80</v>
      </c>
    </row>
    <row r="84" ht="15.75">
      <c r="A84" s="1" t="s">
        <v>79</v>
      </c>
    </row>
    <row r="85" ht="15.75">
      <c r="A85" s="1" t="s">
        <v>84</v>
      </c>
    </row>
    <row r="86" ht="15.75">
      <c r="A86" s="1" t="s">
        <v>85</v>
      </c>
    </row>
    <row r="87" ht="15.75">
      <c r="A87" s="1" t="s">
        <v>76</v>
      </c>
    </row>
    <row r="88" ht="15.75">
      <c r="A88" s="1" t="s">
        <v>77</v>
      </c>
    </row>
    <row r="89" ht="15.75">
      <c r="A89" s="1" t="s">
        <v>78</v>
      </c>
    </row>
    <row r="90" ht="15.75">
      <c r="A90" s="1" t="s">
        <v>75</v>
      </c>
    </row>
    <row r="91" ht="15.75">
      <c r="A91" s="19" t="s">
        <v>58</v>
      </c>
    </row>
  </sheetData>
  <hyperlinks>
    <hyperlink ref="A91" r:id="rId1" display="http://factfinder.census.gov/"/>
    <hyperlink ref="A3" location="Notes!A1" display="[See notes]"/>
  </hyperlinks>
  <printOptions/>
  <pageMargins left="0.75" right="0.75" top="1" bottom="1" header="0.5" footer="0.5"/>
  <pageSetup fitToHeight="1" fitToWidth="1" horizontalDpi="600" verticalDpi="600" orientation="landscape" scale="36" r:id="rId2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1" t="s">
        <v>94</v>
      </c>
    </row>
    <row r="3" ht="15.75">
      <c r="A3" s="7" t="s">
        <v>87</v>
      </c>
    </row>
    <row r="5" ht="15.75">
      <c r="A5" t="s">
        <v>88</v>
      </c>
    </row>
    <row r="6" ht="15.75">
      <c r="A6" s="8" t="s">
        <v>93</v>
      </c>
    </row>
    <row r="7" ht="15.75">
      <c r="A7" s="8" t="s">
        <v>54</v>
      </c>
    </row>
    <row r="8" ht="15.75">
      <c r="A8" s="8" t="s">
        <v>62</v>
      </c>
    </row>
    <row r="9" ht="15.75">
      <c r="A9" s="8" t="s">
        <v>86</v>
      </c>
    </row>
    <row r="11" ht="15.75">
      <c r="A11" t="s">
        <v>81</v>
      </c>
    </row>
    <row r="12" ht="15.75">
      <c r="A12" s="16" t="s">
        <v>59</v>
      </c>
    </row>
    <row r="13" ht="15.75">
      <c r="A13" s="16" t="s">
        <v>82</v>
      </c>
    </row>
    <row r="14" ht="15.75">
      <c r="A14" s="16"/>
    </row>
    <row r="15" ht="15.75">
      <c r="A15" s="1" t="s">
        <v>23</v>
      </c>
    </row>
    <row r="16" ht="15.75">
      <c r="A16" s="18" t="s">
        <v>92</v>
      </c>
    </row>
    <row r="17" ht="15.75">
      <c r="A17" s="1" t="s">
        <v>80</v>
      </c>
    </row>
    <row r="18" ht="15.75">
      <c r="A18" s="1" t="s">
        <v>79</v>
      </c>
    </row>
    <row r="19" ht="15.75">
      <c r="A19" s="1" t="s">
        <v>84</v>
      </c>
    </row>
    <row r="20" ht="15.75">
      <c r="A20" s="1" t="s">
        <v>85</v>
      </c>
    </row>
    <row r="21" ht="15.75">
      <c r="A21" s="1" t="s">
        <v>76</v>
      </c>
    </row>
    <row r="22" ht="15.75">
      <c r="A22" s="1" t="s">
        <v>77</v>
      </c>
    </row>
    <row r="23" ht="15.75">
      <c r="A23" s="1" t="s">
        <v>78</v>
      </c>
    </row>
    <row r="24" ht="15.75">
      <c r="A24" s="1" t="s">
        <v>75</v>
      </c>
    </row>
    <row r="25" ht="15.75">
      <c r="A25" s="19" t="s">
        <v>58</v>
      </c>
    </row>
    <row r="26" ht="15.75">
      <c r="A26" s="18"/>
    </row>
    <row r="27" ht="15.75">
      <c r="A27" s="1"/>
    </row>
    <row r="28" ht="15.75">
      <c r="A28" t="s">
        <v>89</v>
      </c>
    </row>
    <row r="29" ht="15.75">
      <c r="A29" s="20" t="s">
        <v>83</v>
      </c>
    </row>
  </sheetData>
  <hyperlinks>
    <hyperlink ref="A3" location="Data!A1" display="Back to data"/>
    <hyperlink ref="A25" r:id="rId1" display="http://factfinder.census.gov/"/>
    <hyperlink ref="A29" r:id="rId2" display="http://www.census.gov/acs/www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Characteristics of Racial Groups and Hispanic/Latino Population</dc:title>
  <dc:subject/>
  <dc:creator>US Census Bureau</dc:creator>
  <cp:keywords/>
  <dc:description/>
  <cp:lastModifiedBy>yax00001</cp:lastModifiedBy>
  <cp:lastPrinted>2008-04-02T13:27:53Z</cp:lastPrinted>
  <dcterms:created xsi:type="dcterms:W3CDTF">2005-06-08T15:03:15Z</dcterms:created>
  <dcterms:modified xsi:type="dcterms:W3CDTF">2008-12-16T19:12:15Z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