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40" windowWidth="12120" windowHeight="9090" activeTab="0"/>
  </bookViews>
  <sheets>
    <sheet name="Data" sheetId="1" r:id="rId1"/>
    <sheet name="Notes" sheetId="2" r:id="rId2"/>
    <sheet name="2004" sheetId="3" r:id="rId3"/>
    <sheet name="2003" sheetId="4" r:id="rId4"/>
    <sheet name="2002" sheetId="5" r:id="rId5"/>
    <sheet name="2001" sheetId="6" r:id="rId6"/>
    <sheet name="1999" sheetId="7" r:id="rId7"/>
  </sheets>
  <definedNames>
    <definedName name="_xlnm.Print_Area" localSheetId="5">'2001'!$B$1:$U$38</definedName>
    <definedName name="_xlnm.Print_Area" localSheetId="4">'2002'!$B$1:$V$46</definedName>
    <definedName name="_xlnm.Print_Area" localSheetId="3">'2003'!$B$1:$U$47</definedName>
    <definedName name="_xlnm.Print_Area" localSheetId="2">'2004'!$B$1:$U$49</definedName>
    <definedName name="_xlnm.Print_Area" localSheetId="0">'Data'!$A$1:$H$41</definedName>
  </definedNames>
  <calcPr fullCalcOnLoad="1"/>
</workbook>
</file>

<file path=xl/sharedStrings.xml><?xml version="1.0" encoding="utf-8"?>
<sst xmlns="http://schemas.openxmlformats.org/spreadsheetml/2006/main" count="722" uniqueCount="110">
  <si>
    <t>[Represents those person not in education and either unemployed or not in the labor force]</t>
  </si>
  <si>
    <t>-</t>
  </si>
  <si>
    <t>15-19 years old</t>
  </si>
  <si>
    <t>20-24 years old</t>
  </si>
  <si>
    <t xml:space="preserve">  --------------</t>
  </si>
  <si>
    <t>Both sexes</t>
  </si>
  <si>
    <t>Male</t>
  </si>
  <si>
    <t>Female</t>
  </si>
  <si>
    <t>Country</t>
  </si>
  <si>
    <t xml:space="preserve">  ---------</t>
  </si>
  <si>
    <t>Not in the</t>
  </si>
  <si>
    <t>Total</t>
  </si>
  <si>
    <t>Unemployed</t>
  </si>
  <si>
    <t>labor</t>
  </si>
  <si>
    <t>force</t>
  </si>
  <si>
    <t>Australia</t>
  </si>
  <si>
    <t xml:space="preserve">Belgium </t>
  </si>
  <si>
    <t xml:space="preserve">Canada </t>
  </si>
  <si>
    <t>Czech Republic</t>
  </si>
  <si>
    <t>Denmark</t>
  </si>
  <si>
    <t>Finland</t>
  </si>
  <si>
    <t>France</t>
  </si>
  <si>
    <t>Germany</t>
  </si>
  <si>
    <t>Greece</t>
  </si>
  <si>
    <t xml:space="preserve">Hungary </t>
  </si>
  <si>
    <t>Italy</t>
  </si>
  <si>
    <t>Luxembourg</t>
  </si>
  <si>
    <t xml:space="preserve">Mexico </t>
  </si>
  <si>
    <t>Netherlands</t>
  </si>
  <si>
    <t>Poland</t>
  </si>
  <si>
    <t>Portugal</t>
  </si>
  <si>
    <t>Spain</t>
  </si>
  <si>
    <t>Sweden</t>
  </si>
  <si>
    <t>Switzerland</t>
  </si>
  <si>
    <t>(NA)</t>
  </si>
  <si>
    <t>United States</t>
  </si>
  <si>
    <t>NA Not available.</t>
  </si>
  <si>
    <t>Source: Organization for Economic Cooperation and Development, Paris, France,</t>
  </si>
  <si>
    <t>Education at a Glance 2003 (copyright).</t>
  </si>
  <si>
    <t>http://www.oecd.org/std</t>
  </si>
  <si>
    <t>\1</t>
  </si>
  <si>
    <t>United States \2</t>
  </si>
  <si>
    <t>\1 Represents only those not in education and not in labor force.</t>
  </si>
  <si>
    <t>\2 Data for 1998.</t>
  </si>
  <si>
    <t>Education at a Glance 2001 (copyright).</t>
  </si>
  <si>
    <t>FIPS</t>
  </si>
  <si>
    <t>Code</t>
  </si>
  <si>
    <t>AS</t>
  </si>
  <si>
    <t>BE</t>
  </si>
  <si>
    <t>CA</t>
  </si>
  <si>
    <t>EZ</t>
  </si>
  <si>
    <t>DA</t>
  </si>
  <si>
    <t>FI</t>
  </si>
  <si>
    <t>FR</t>
  </si>
  <si>
    <t>GM</t>
  </si>
  <si>
    <t>GR</t>
  </si>
  <si>
    <t>HU</t>
  </si>
  <si>
    <t>IT</t>
  </si>
  <si>
    <t>LU</t>
  </si>
  <si>
    <t>MX</t>
  </si>
  <si>
    <t>NL</t>
  </si>
  <si>
    <t>PL</t>
  </si>
  <si>
    <t>PO</t>
  </si>
  <si>
    <t>SP</t>
  </si>
  <si>
    <t>SW</t>
  </si>
  <si>
    <t>SZ</t>
  </si>
  <si>
    <t>US</t>
  </si>
  <si>
    <t>SYMBOL</t>
  </si>
  <si>
    <t>INTERNET LINK</t>
  </si>
  <si>
    <t>http://www.oecd.org/department/0,2688,en_2649_33715_1_1_1_1_1,00.html</t>
  </si>
  <si>
    <t>Austria</t>
  </si>
  <si>
    <t>Iceland</t>
  </si>
  <si>
    <t>Norway</t>
  </si>
  <si>
    <t>Slovakia</t>
  </si>
  <si>
    <t>LO</t>
  </si>
  <si>
    <t>NO</t>
  </si>
  <si>
    <t>IC</t>
  </si>
  <si>
    <t>AU</t>
  </si>
  <si>
    <t>Turkey</t>
  </si>
  <si>
    <t>TU</t>
  </si>
  <si>
    <t>United Kingdom</t>
  </si>
  <si>
    <t>UK</t>
  </si>
  <si>
    <t>(S)</t>
  </si>
  <si>
    <t>Ireland</t>
  </si>
  <si>
    <t>EI</t>
  </si>
  <si>
    <t>Isreal</t>
  </si>
  <si>
    <t>IS</t>
  </si>
  <si>
    <t>Education at a Glance 2004 (copyright).</t>
  </si>
  <si>
    <t>S Figure does not meet publication standards.</t>
  </si>
  <si>
    <t>Group and Sex: 2003</t>
  </si>
  <si>
    <t>Israel</t>
  </si>
  <si>
    <t>Education at a Glance 2005 (copyright).</t>
  </si>
  <si>
    <t>15 to 19 years old</t>
  </si>
  <si>
    <t>20 to 24 years old</t>
  </si>
  <si>
    <t>FIPS CODE</t>
  </si>
  <si>
    <t>Not in the labor force</t>
  </si>
  <si>
    <t>Group and Sex: 2004</t>
  </si>
  <si>
    <t>http://dx.doi.org/10.1787/170685753333</t>
  </si>
  <si>
    <t>Education at a Glance 2006 (copyright).</t>
  </si>
  <si>
    <t>Education at a Glance 2007 (copyright).</t>
  </si>
  <si>
    <t>HEADNOTE</t>
  </si>
  <si>
    <t>Back to data</t>
  </si>
  <si>
    <t>For more information:</t>
  </si>
  <si>
    <t>http://lysander.sourceoecd.org/vl=2103173/cl=12/nw=1/rpsv/~6670/v2008n11/s1/p1l</t>
  </si>
  <si>
    <t>See notes</t>
  </si>
  <si>
    <r>
      <t>Table 1320.</t>
    </r>
    <r>
      <rPr>
        <b/>
        <sz val="12"/>
        <rFont val="Courier New"/>
        <family val="3"/>
      </rPr>
      <t xml:space="preserve"> Percent of Persons 15 to 24 Years Old Not in Education or at Work by Age Group and Sex: 2005</t>
    </r>
  </si>
  <si>
    <t>Percent of Persons 15 to 24 Years Old Not in Education or at Work by Age Group and Sex: 2002</t>
  </si>
  <si>
    <t>Percent of Persons 15 to 24 Years Old Not in Education or at Work by Age</t>
  </si>
  <si>
    <t>Percent of Persons Not in Education or at Work by Age Group and Sex: 2001</t>
  </si>
  <si>
    <t>Percent of Persons Not in Education or at Work by Age Group and Sex: 1999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</si>
</sst>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16" applyNumberForma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 horizontal="fill"/>
    </xf>
    <xf numFmtId="172" fontId="0" fillId="0" borderId="0" xfId="0" applyNumberForma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fill"/>
    </xf>
    <xf numFmtId="172" fontId="0" fillId="0" borderId="4" xfId="0" applyNumberFormat="1" applyFont="1" applyBorder="1" applyAlignment="1">
      <alignment/>
    </xf>
    <xf numFmtId="0" fontId="0" fillId="0" borderId="6" xfId="0" applyNumberFormat="1" applyFont="1" applyBorder="1" applyAlignment="1">
      <alignment horizontal="fill"/>
    </xf>
    <xf numFmtId="172" fontId="0" fillId="0" borderId="0" xfId="0" applyNumberFormat="1" applyAlignment="1">
      <alignment horizontal="right"/>
    </xf>
    <xf numFmtId="172" fontId="0" fillId="0" borderId="7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7" xfId="0" applyNumberFormat="1" applyFont="1" applyBorder="1" applyAlignment="1">
      <alignment/>
    </xf>
    <xf numFmtId="0" fontId="0" fillId="0" borderId="7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4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7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0" fillId="0" borderId="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2" fontId="0" fillId="0" borderId="8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172" fontId="0" fillId="0" borderId="7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Border="1" applyAlignment="1" quotePrefix="1">
      <alignment horizontal="right"/>
    </xf>
    <xf numFmtId="172" fontId="0" fillId="0" borderId="8" xfId="0" applyNumberFormat="1" applyFont="1" applyFill="1" applyBorder="1" applyAlignment="1">
      <alignment horizontal="right"/>
    </xf>
    <xf numFmtId="172" fontId="0" fillId="0" borderId="7" xfId="0" applyNumberFormat="1" applyFont="1" applyFill="1" applyBorder="1" applyAlignment="1" quotePrefix="1">
      <alignment horizontal="right"/>
    </xf>
    <xf numFmtId="172" fontId="0" fillId="0" borderId="1" xfId="0" applyNumberFormat="1" applyFont="1" applyFill="1" applyBorder="1" applyAlignment="1">
      <alignment horizontal="right"/>
    </xf>
    <xf numFmtId="0" fontId="5" fillId="0" borderId="0" xfId="16" applyAlignment="1">
      <alignment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8" xfId="0" applyNumberForma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ysander.sourceoecd.org/vl=2103173/cl=12/nw=1/rpsv/~6670/v2008n11/s1/p1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170685753333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department/0,2688,en_2649_33715_1_1_1_1_1,00.html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department/0,2688,en_2649_33715_1_1_1_1_1,00.html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796875" defaultRowHeight="15.75"/>
  <cols>
    <col min="1" max="1" width="16.19921875" style="0" customWidth="1"/>
    <col min="2" max="2" width="4.8984375" style="0" customWidth="1"/>
    <col min="3" max="3" width="10.69921875" style="0" customWidth="1"/>
    <col min="4" max="4" width="11.59765625" style="0" customWidth="1"/>
    <col min="5" max="5" width="12.8984375" style="0" customWidth="1"/>
    <col min="6" max="6" width="10.69921875" style="0" customWidth="1"/>
    <col min="7" max="7" width="12.09765625" style="0" customWidth="1"/>
    <col min="8" max="8" width="12.19921875" style="0" customWidth="1"/>
    <col min="9" max="16384" width="9.69921875" style="0" customWidth="1"/>
  </cols>
  <sheetData>
    <row r="1" spans="1:8" ht="16.5">
      <c r="A1" s="25" t="s">
        <v>105</v>
      </c>
      <c r="B1" s="7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9" t="s">
        <v>104</v>
      </c>
      <c r="B3" s="1"/>
      <c r="C3" s="1"/>
      <c r="D3" s="1"/>
      <c r="E3" s="1"/>
      <c r="F3" s="1"/>
      <c r="G3" s="1"/>
      <c r="H3" s="1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15.75">
      <c r="A5" s="45" t="s">
        <v>8</v>
      </c>
      <c r="B5" s="48" t="s">
        <v>94</v>
      </c>
      <c r="C5" s="49" t="s">
        <v>92</v>
      </c>
      <c r="D5" s="50"/>
      <c r="E5" s="50"/>
      <c r="F5" s="49" t="s">
        <v>93</v>
      </c>
      <c r="G5" s="50"/>
      <c r="H5" s="50"/>
    </row>
    <row r="6" spans="1:8" ht="15.75">
      <c r="A6" s="46"/>
      <c r="B6" s="46"/>
      <c r="C6" s="53"/>
      <c r="D6" s="54"/>
      <c r="E6" s="54"/>
      <c r="F6" s="53"/>
      <c r="G6" s="54"/>
      <c r="H6" s="54"/>
    </row>
    <row r="7" spans="1:9" ht="15.75" customHeight="1">
      <c r="A7" s="46"/>
      <c r="B7" s="46"/>
      <c r="C7" s="55" t="s">
        <v>11</v>
      </c>
      <c r="D7" s="58" t="s">
        <v>12</v>
      </c>
      <c r="E7" s="61" t="s">
        <v>95</v>
      </c>
      <c r="F7" s="55" t="s">
        <v>11</v>
      </c>
      <c r="G7" s="58" t="s">
        <v>12</v>
      </c>
      <c r="H7" s="64" t="s">
        <v>95</v>
      </c>
      <c r="I7" s="35"/>
    </row>
    <row r="8" spans="1:9" ht="15.75">
      <c r="A8" s="46"/>
      <c r="B8" s="46"/>
      <c r="C8" s="56"/>
      <c r="D8" s="59"/>
      <c r="E8" s="62"/>
      <c r="F8" s="56"/>
      <c r="G8" s="59"/>
      <c r="H8" s="65"/>
      <c r="I8" s="35"/>
    </row>
    <row r="9" spans="1:9" ht="15.75">
      <c r="A9" s="47"/>
      <c r="B9" s="47"/>
      <c r="C9" s="57"/>
      <c r="D9" s="60"/>
      <c r="E9" s="63"/>
      <c r="F9" s="57"/>
      <c r="G9" s="60"/>
      <c r="H9" s="60"/>
      <c r="I9" s="35"/>
    </row>
    <row r="10" spans="1:9" ht="15.75">
      <c r="A10" s="26" t="s">
        <v>15</v>
      </c>
      <c r="B10" s="26" t="s">
        <v>47</v>
      </c>
      <c r="C10" s="21">
        <v>7.4</v>
      </c>
      <c r="D10" s="37">
        <v>3.8</v>
      </c>
      <c r="E10" s="37">
        <v>3.6</v>
      </c>
      <c r="F10" s="21">
        <v>11.7</v>
      </c>
      <c r="G10" s="37">
        <v>4.4</v>
      </c>
      <c r="H10" s="43">
        <v>7.3</v>
      </c>
      <c r="I10" s="35"/>
    </row>
    <row r="11" spans="1:9" ht="15.75">
      <c r="A11" s="27" t="s">
        <v>70</v>
      </c>
      <c r="B11" s="27" t="s">
        <v>77</v>
      </c>
      <c r="C11" s="21">
        <v>6.9</v>
      </c>
      <c r="D11" s="37">
        <v>4.2</v>
      </c>
      <c r="E11" s="37">
        <v>2.7</v>
      </c>
      <c r="F11" s="21">
        <v>12.4</v>
      </c>
      <c r="G11" s="37">
        <v>4.6</v>
      </c>
      <c r="H11" s="37">
        <v>7.8</v>
      </c>
      <c r="I11" s="35"/>
    </row>
    <row r="12" spans="1:9" ht="15.75">
      <c r="A12" s="26" t="s">
        <v>16</v>
      </c>
      <c r="B12" s="26" t="s">
        <v>48</v>
      </c>
      <c r="C12" s="21">
        <v>6.2</v>
      </c>
      <c r="D12" s="37">
        <v>1.8</v>
      </c>
      <c r="E12" s="37">
        <v>4.4</v>
      </c>
      <c r="F12" s="21">
        <v>18.3</v>
      </c>
      <c r="G12" s="37">
        <v>11</v>
      </c>
      <c r="H12" s="37">
        <v>7.3</v>
      </c>
      <c r="I12" s="35"/>
    </row>
    <row r="13" spans="1:9" ht="15.75">
      <c r="A13" s="26" t="s">
        <v>17</v>
      </c>
      <c r="B13" s="26" t="s">
        <v>49</v>
      </c>
      <c r="C13" s="21">
        <v>6.1</v>
      </c>
      <c r="D13" s="37">
        <v>2.8</v>
      </c>
      <c r="E13" s="37">
        <v>3.3</v>
      </c>
      <c r="F13" s="21">
        <v>13.2</v>
      </c>
      <c r="G13" s="37">
        <v>6.1</v>
      </c>
      <c r="H13" s="37">
        <v>7.1</v>
      </c>
      <c r="I13" s="35"/>
    </row>
    <row r="14" spans="1:9" ht="15.75">
      <c r="A14" s="26" t="s">
        <v>18</v>
      </c>
      <c r="B14" s="26" t="s">
        <v>50</v>
      </c>
      <c r="C14" s="21">
        <v>5.3</v>
      </c>
      <c r="D14" s="37">
        <v>3.8</v>
      </c>
      <c r="E14" s="37">
        <v>1.5</v>
      </c>
      <c r="F14" s="21">
        <v>16.6</v>
      </c>
      <c r="G14" s="37">
        <v>8.9</v>
      </c>
      <c r="H14" s="37">
        <v>7.7</v>
      </c>
      <c r="I14" s="35"/>
    </row>
    <row r="15" spans="1:9" ht="15.75">
      <c r="A15" s="26" t="s">
        <v>19</v>
      </c>
      <c r="B15" s="26" t="s">
        <v>51</v>
      </c>
      <c r="C15" s="21">
        <v>4.3</v>
      </c>
      <c r="D15" s="37">
        <v>1.8</v>
      </c>
      <c r="E15" s="37">
        <v>2.5</v>
      </c>
      <c r="F15" s="21">
        <v>8.3</v>
      </c>
      <c r="G15" s="37">
        <v>3.8</v>
      </c>
      <c r="H15" s="37">
        <v>4.5</v>
      </c>
      <c r="I15" s="35"/>
    </row>
    <row r="16" spans="1:9" ht="15.75">
      <c r="A16" s="26" t="s">
        <v>20</v>
      </c>
      <c r="B16" s="26" t="s">
        <v>52</v>
      </c>
      <c r="C16" s="21">
        <v>5.3</v>
      </c>
      <c r="D16" s="37">
        <v>2</v>
      </c>
      <c r="E16" s="37">
        <v>3.3</v>
      </c>
      <c r="F16" s="21">
        <v>13.1</v>
      </c>
      <c r="G16" s="37">
        <v>7</v>
      </c>
      <c r="H16" s="37">
        <v>6.1</v>
      </c>
      <c r="I16" s="35"/>
    </row>
    <row r="17" spans="1:9" ht="15.75">
      <c r="A17" s="26" t="s">
        <v>21</v>
      </c>
      <c r="B17" s="26" t="s">
        <v>53</v>
      </c>
      <c r="C17" s="21">
        <v>6.2</v>
      </c>
      <c r="D17" s="37">
        <v>3.2</v>
      </c>
      <c r="E17" s="37">
        <v>3</v>
      </c>
      <c r="F17" s="21">
        <v>16.5</v>
      </c>
      <c r="G17" s="37">
        <v>10.6</v>
      </c>
      <c r="H17" s="37">
        <v>5.9</v>
      </c>
      <c r="I17" s="35"/>
    </row>
    <row r="18" spans="1:9" ht="15.75">
      <c r="A18" s="26" t="s">
        <v>22</v>
      </c>
      <c r="B18" s="26" t="s">
        <v>54</v>
      </c>
      <c r="C18" s="21">
        <v>4.4</v>
      </c>
      <c r="D18" s="37">
        <v>2.4</v>
      </c>
      <c r="E18" s="37">
        <v>2</v>
      </c>
      <c r="F18" s="21">
        <v>18.7</v>
      </c>
      <c r="G18" s="37">
        <v>10.3</v>
      </c>
      <c r="H18" s="37">
        <v>8.4</v>
      </c>
      <c r="I18" s="35"/>
    </row>
    <row r="19" spans="1:9" ht="15.75">
      <c r="A19" s="26" t="s">
        <v>23</v>
      </c>
      <c r="B19" s="26" t="s">
        <v>55</v>
      </c>
      <c r="C19" s="21">
        <v>9.8</v>
      </c>
      <c r="D19" s="37">
        <v>2.8</v>
      </c>
      <c r="E19" s="37">
        <v>7</v>
      </c>
      <c r="F19" s="21">
        <v>20.1</v>
      </c>
      <c r="G19" s="37">
        <v>11.8</v>
      </c>
      <c r="H19" s="37">
        <v>8.3</v>
      </c>
      <c r="I19" s="35"/>
    </row>
    <row r="20" spans="1:9" ht="15.75">
      <c r="A20" s="26" t="s">
        <v>24</v>
      </c>
      <c r="B20" s="26" t="s">
        <v>56</v>
      </c>
      <c r="C20" s="21">
        <v>6.4</v>
      </c>
      <c r="D20" s="37">
        <v>1.9</v>
      </c>
      <c r="E20" s="37">
        <v>4.5</v>
      </c>
      <c r="F20" s="21">
        <v>18.9</v>
      </c>
      <c r="G20" s="37">
        <v>7.1</v>
      </c>
      <c r="H20" s="37">
        <v>11.8</v>
      </c>
      <c r="I20" s="35"/>
    </row>
    <row r="21" spans="1:9" ht="15.75">
      <c r="A21" s="26" t="s">
        <v>71</v>
      </c>
      <c r="B21" s="26" t="s">
        <v>76</v>
      </c>
      <c r="C21" s="30" t="s">
        <v>82</v>
      </c>
      <c r="D21" s="31" t="s">
        <v>82</v>
      </c>
      <c r="E21" s="31" t="s">
        <v>82</v>
      </c>
      <c r="F21" s="21">
        <v>5.4</v>
      </c>
      <c r="G21" s="31" t="s">
        <v>82</v>
      </c>
      <c r="H21" s="37">
        <v>5.4</v>
      </c>
      <c r="I21" s="35"/>
    </row>
    <row r="22" spans="1:9" ht="15.75">
      <c r="A22" s="26" t="s">
        <v>83</v>
      </c>
      <c r="B22" s="26" t="s">
        <v>84</v>
      </c>
      <c r="C22" s="21">
        <v>4.4</v>
      </c>
      <c r="D22" s="37">
        <v>2.2</v>
      </c>
      <c r="E22" s="37">
        <v>2.2</v>
      </c>
      <c r="F22" s="21">
        <v>12.1</v>
      </c>
      <c r="G22" s="37">
        <v>4.9</v>
      </c>
      <c r="H22" s="37">
        <v>7.2</v>
      </c>
      <c r="I22" s="35"/>
    </row>
    <row r="23" spans="1:9" ht="15.75">
      <c r="A23" s="27" t="s">
        <v>90</v>
      </c>
      <c r="B23" s="26" t="s">
        <v>86</v>
      </c>
      <c r="C23" s="21">
        <v>24.7</v>
      </c>
      <c r="D23" s="37">
        <v>1.8</v>
      </c>
      <c r="E23" s="37">
        <v>22.9</v>
      </c>
      <c r="F23" s="21">
        <v>40.3</v>
      </c>
      <c r="G23" s="37">
        <v>7.1</v>
      </c>
      <c r="H23" s="37">
        <v>33.2</v>
      </c>
      <c r="I23" s="35"/>
    </row>
    <row r="24" spans="1:9" ht="15.75">
      <c r="A24" s="26" t="s">
        <v>25</v>
      </c>
      <c r="B24" s="26" t="s">
        <v>57</v>
      </c>
      <c r="C24" s="21">
        <v>11.1</v>
      </c>
      <c r="D24" s="37">
        <v>3.9</v>
      </c>
      <c r="E24" s="37">
        <v>7.2</v>
      </c>
      <c r="F24" s="21">
        <v>24.1</v>
      </c>
      <c r="G24" s="37">
        <v>10.5</v>
      </c>
      <c r="H24" s="37">
        <v>13.6</v>
      </c>
      <c r="I24" s="35"/>
    </row>
    <row r="25" spans="1:9" ht="15.75">
      <c r="A25" s="26" t="s">
        <v>26</v>
      </c>
      <c r="B25" s="26" t="s">
        <v>58</v>
      </c>
      <c r="C25" s="30" t="s">
        <v>82</v>
      </c>
      <c r="D25" s="31" t="s">
        <v>82</v>
      </c>
      <c r="E25" s="31" t="s">
        <v>82</v>
      </c>
      <c r="F25" s="21">
        <v>9.3</v>
      </c>
      <c r="G25" s="37">
        <v>6.1</v>
      </c>
      <c r="H25" s="37">
        <v>3.2</v>
      </c>
      <c r="I25" s="35"/>
    </row>
    <row r="26" spans="1:9" ht="15.75">
      <c r="A26" s="26" t="s">
        <v>27</v>
      </c>
      <c r="B26" s="26" t="s">
        <v>59</v>
      </c>
      <c r="C26" s="21">
        <v>17.1</v>
      </c>
      <c r="D26" s="37">
        <v>2.2</v>
      </c>
      <c r="E26" s="37">
        <v>14.9</v>
      </c>
      <c r="F26" s="21">
        <v>27.4</v>
      </c>
      <c r="G26" s="37">
        <v>3.2</v>
      </c>
      <c r="H26" s="37">
        <v>24.2</v>
      </c>
      <c r="I26" s="35"/>
    </row>
    <row r="27" spans="1:9" ht="15.75">
      <c r="A27" s="26" t="s">
        <v>28</v>
      </c>
      <c r="B27" s="26" t="s">
        <v>60</v>
      </c>
      <c r="C27" s="21">
        <v>3.9</v>
      </c>
      <c r="D27" s="37">
        <v>1.3</v>
      </c>
      <c r="E27" s="37">
        <v>2.6</v>
      </c>
      <c r="F27" s="21">
        <v>9.1</v>
      </c>
      <c r="G27" s="37">
        <v>3.9</v>
      </c>
      <c r="H27" s="37">
        <v>5.2</v>
      </c>
      <c r="I27" s="35"/>
    </row>
    <row r="28" spans="1:9" ht="15.75">
      <c r="A28" s="26" t="s">
        <v>72</v>
      </c>
      <c r="B28" s="26" t="s">
        <v>75</v>
      </c>
      <c r="C28" s="40" t="s">
        <v>82</v>
      </c>
      <c r="D28" s="31" t="s">
        <v>82</v>
      </c>
      <c r="E28" s="32" t="s">
        <v>82</v>
      </c>
      <c r="F28" s="21">
        <v>9.6</v>
      </c>
      <c r="G28" s="37">
        <v>4.4</v>
      </c>
      <c r="H28" s="37">
        <v>5.2</v>
      </c>
      <c r="I28" s="35"/>
    </row>
    <row r="29" spans="1:9" ht="15.75">
      <c r="A29" s="26" t="s">
        <v>29</v>
      </c>
      <c r="B29" s="26" t="s">
        <v>61</v>
      </c>
      <c r="C29" s="21">
        <v>1.7</v>
      </c>
      <c r="D29" s="37">
        <v>0.7</v>
      </c>
      <c r="E29" s="37">
        <v>1</v>
      </c>
      <c r="F29" s="21">
        <v>20.1</v>
      </c>
      <c r="G29" s="37">
        <v>14.3</v>
      </c>
      <c r="H29" s="37">
        <v>5.8</v>
      </c>
      <c r="I29" s="35"/>
    </row>
    <row r="30" spans="1:9" ht="15.75">
      <c r="A30" s="26" t="s">
        <v>30</v>
      </c>
      <c r="B30" s="26" t="s">
        <v>62</v>
      </c>
      <c r="C30" s="21">
        <v>8.4</v>
      </c>
      <c r="D30" s="37">
        <v>3.1</v>
      </c>
      <c r="E30" s="37">
        <v>5.3</v>
      </c>
      <c r="F30" s="21">
        <v>14.1</v>
      </c>
      <c r="G30" s="37">
        <v>8.8</v>
      </c>
      <c r="H30" s="37">
        <v>5.3</v>
      </c>
      <c r="I30" s="35"/>
    </row>
    <row r="31" spans="1:9" ht="15.75">
      <c r="A31" s="26" t="s">
        <v>73</v>
      </c>
      <c r="B31" s="26" t="s">
        <v>74</v>
      </c>
      <c r="C31" s="21">
        <v>6.3</v>
      </c>
      <c r="D31" s="37">
        <v>4.8</v>
      </c>
      <c r="E31" s="37">
        <v>1.5</v>
      </c>
      <c r="F31" s="21">
        <v>25.2</v>
      </c>
      <c r="G31" s="37">
        <v>17</v>
      </c>
      <c r="H31" s="37">
        <v>8.2</v>
      </c>
      <c r="I31" s="35"/>
    </row>
    <row r="32" spans="1:9" ht="15.75">
      <c r="A32" s="26" t="s">
        <v>31</v>
      </c>
      <c r="B32" s="26" t="s">
        <v>63</v>
      </c>
      <c r="C32" s="21">
        <v>8.5</v>
      </c>
      <c r="D32" s="37">
        <v>4.1</v>
      </c>
      <c r="E32" s="37">
        <v>4.4</v>
      </c>
      <c r="F32" s="21">
        <v>15.5</v>
      </c>
      <c r="G32" s="37">
        <v>8.9</v>
      </c>
      <c r="H32" s="37">
        <v>6.6</v>
      </c>
      <c r="I32" s="35"/>
    </row>
    <row r="33" spans="1:9" ht="15.75">
      <c r="A33" s="26" t="s">
        <v>32</v>
      </c>
      <c r="B33" s="26" t="s">
        <v>64</v>
      </c>
      <c r="C33" s="21">
        <v>4.7</v>
      </c>
      <c r="D33" s="37">
        <v>2.1</v>
      </c>
      <c r="E33" s="37">
        <v>2.6</v>
      </c>
      <c r="F33" s="21">
        <v>13.4</v>
      </c>
      <c r="G33" s="37">
        <v>8.7</v>
      </c>
      <c r="H33" s="37">
        <v>4.7</v>
      </c>
      <c r="I33" s="35"/>
    </row>
    <row r="34" spans="1:9" ht="15.75">
      <c r="A34" s="26" t="s">
        <v>33</v>
      </c>
      <c r="B34" s="26" t="s">
        <v>65</v>
      </c>
      <c r="C34" s="21">
        <v>7.2</v>
      </c>
      <c r="D34" s="37">
        <v>2.5</v>
      </c>
      <c r="E34" s="38">
        <v>4.7</v>
      </c>
      <c r="F34" s="21">
        <v>11</v>
      </c>
      <c r="G34" s="37">
        <v>5.2</v>
      </c>
      <c r="H34" s="37">
        <v>5.8</v>
      </c>
      <c r="I34" s="35"/>
    </row>
    <row r="35" spans="1:9" ht="15.75">
      <c r="A35" s="26" t="s">
        <v>78</v>
      </c>
      <c r="B35" s="26" t="s">
        <v>79</v>
      </c>
      <c r="C35" s="21">
        <v>37.7</v>
      </c>
      <c r="D35" s="39">
        <v>4.4</v>
      </c>
      <c r="E35" s="38">
        <v>33.3</v>
      </c>
      <c r="F35" s="21">
        <v>47.2</v>
      </c>
      <c r="G35" s="39">
        <v>9.6</v>
      </c>
      <c r="H35" s="37">
        <v>37.6</v>
      </c>
      <c r="I35" s="35"/>
    </row>
    <row r="36" spans="1:9" ht="15.75">
      <c r="A36" s="26" t="s">
        <v>80</v>
      </c>
      <c r="B36" s="26" t="s">
        <v>81</v>
      </c>
      <c r="C36" s="21">
        <v>9.4</v>
      </c>
      <c r="D36" s="37">
        <v>4.4</v>
      </c>
      <c r="E36" s="38">
        <v>5</v>
      </c>
      <c r="F36" s="21">
        <v>16.9</v>
      </c>
      <c r="G36" s="37">
        <v>5.8</v>
      </c>
      <c r="H36" s="37">
        <v>11.1</v>
      </c>
      <c r="I36" s="35"/>
    </row>
    <row r="37" spans="1:9" ht="15.75">
      <c r="A37" s="26" t="s">
        <v>35</v>
      </c>
      <c r="B37" s="26" t="s">
        <v>66</v>
      </c>
      <c r="C37" s="21">
        <v>6.1</v>
      </c>
      <c r="D37" s="37">
        <v>1.9</v>
      </c>
      <c r="E37" s="38">
        <v>4.2</v>
      </c>
      <c r="F37" s="21">
        <v>15.5</v>
      </c>
      <c r="G37" s="37">
        <v>4.9</v>
      </c>
      <c r="H37" s="37">
        <v>10.6</v>
      </c>
      <c r="I37" s="35"/>
    </row>
    <row r="38" spans="1:9" ht="15.75">
      <c r="A38" s="22"/>
      <c r="B38" s="22"/>
      <c r="C38" s="20"/>
      <c r="D38" s="11"/>
      <c r="E38" s="22"/>
      <c r="F38" s="11"/>
      <c r="G38" s="11"/>
      <c r="H38" s="11"/>
      <c r="I38" s="35"/>
    </row>
    <row r="39" spans="1:9" ht="15.75">
      <c r="A39" s="13"/>
      <c r="B39" s="13"/>
      <c r="C39" s="13"/>
      <c r="D39" s="13"/>
      <c r="E39" s="13"/>
      <c r="F39" s="13"/>
      <c r="G39" s="13"/>
      <c r="H39" s="13"/>
      <c r="I39" s="35"/>
    </row>
    <row r="40" spans="1:8" ht="15.75">
      <c r="A40" s="1" t="s">
        <v>37</v>
      </c>
      <c r="B40" s="1"/>
      <c r="C40" s="1"/>
      <c r="D40" s="1"/>
      <c r="E40" s="1"/>
      <c r="F40" s="1"/>
      <c r="G40" s="1"/>
      <c r="H40" s="1"/>
    </row>
    <row r="41" spans="1:8" ht="15.75">
      <c r="A41" s="7" t="s">
        <v>99</v>
      </c>
      <c r="B41" s="1"/>
      <c r="C41" s="1"/>
      <c r="D41" s="1"/>
      <c r="E41" s="1"/>
      <c r="F41" s="1"/>
      <c r="G41" s="1"/>
      <c r="H41" s="1"/>
    </row>
  </sheetData>
  <mergeCells count="10">
    <mergeCell ref="A5:A9"/>
    <mergeCell ref="B5:B9"/>
    <mergeCell ref="C5:E6"/>
    <mergeCell ref="F5:H6"/>
    <mergeCell ref="C7:C9"/>
    <mergeCell ref="D7:D9"/>
    <mergeCell ref="E7:E9"/>
    <mergeCell ref="F7:F9"/>
    <mergeCell ref="G7:G9"/>
    <mergeCell ref="H7:H9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portrait" paperSize="17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25" t="s">
        <v>105</v>
      </c>
    </row>
    <row r="2" ht="15.75">
      <c r="A2" s="1"/>
    </row>
    <row r="3" ht="15.75">
      <c r="A3" s="44" t="s">
        <v>101</v>
      </c>
    </row>
    <row r="4" ht="15.75">
      <c r="A4" s="1"/>
    </row>
    <row r="5" ht="15.75">
      <c r="A5" s="7" t="s">
        <v>100</v>
      </c>
    </row>
    <row r="6" ht="15.75">
      <c r="A6" s="1" t="s">
        <v>0</v>
      </c>
    </row>
    <row r="8" ht="15.75">
      <c r="A8" s="1" t="s">
        <v>67</v>
      </c>
    </row>
    <row r="9" ht="15.75">
      <c r="A9" s="1" t="s">
        <v>88</v>
      </c>
    </row>
    <row r="10" ht="15.75">
      <c r="A10" s="1"/>
    </row>
    <row r="11" ht="15.75">
      <c r="A11" s="1" t="s">
        <v>37</v>
      </c>
    </row>
    <row r="12" ht="15.75">
      <c r="A12" s="7" t="s">
        <v>99</v>
      </c>
    </row>
    <row r="13" ht="15.75">
      <c r="A13" s="7"/>
    </row>
    <row r="14" ht="15.75">
      <c r="A14" s="7" t="s">
        <v>102</v>
      </c>
    </row>
    <row r="15" ht="15.75">
      <c r="A15" s="9" t="s">
        <v>103</v>
      </c>
    </row>
  </sheetData>
  <hyperlinks>
    <hyperlink ref="A15" r:id="rId1" display="http://lysander.sourceoecd.org/vl=2103173/cl=12/nw=1/rpsv/~6670/v2008n11/s1/p1l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25.296875" style="0" customWidth="1"/>
    <col min="2" max="2" width="4.8984375" style="0" customWidth="1"/>
    <col min="3" max="3" width="10.69921875" style="0" customWidth="1"/>
    <col min="4" max="4" width="11.59765625" style="0" customWidth="1"/>
    <col min="5" max="5" width="12.8984375" style="0" customWidth="1"/>
    <col min="6" max="6" width="10.69921875" style="0" customWidth="1"/>
    <col min="7" max="7" width="11.8984375" style="0" customWidth="1"/>
    <col min="8" max="8" width="12" style="0" customWidth="1"/>
    <col min="9" max="9" width="10.69921875" style="0" customWidth="1"/>
    <col min="10" max="10" width="11.8984375" style="0" customWidth="1"/>
    <col min="11" max="11" width="12.19921875" style="0" customWidth="1"/>
    <col min="12" max="12" width="10.69921875" style="0" customWidth="1"/>
    <col min="13" max="13" width="12.09765625" style="0" customWidth="1"/>
    <col min="14" max="14" width="12.19921875" style="0" customWidth="1"/>
    <col min="15" max="15" width="10.69921875" style="0" customWidth="1"/>
    <col min="16" max="16" width="12.19921875" style="0" customWidth="1"/>
    <col min="17" max="17" width="12.8984375" style="0" customWidth="1"/>
    <col min="18" max="18" width="10.69921875" style="0" customWidth="1"/>
    <col min="19" max="19" width="12.19921875" style="0" customWidth="1"/>
    <col min="20" max="20" width="12.09765625" style="0" customWidth="1"/>
    <col min="21" max="16384" width="9.69921875" style="0" customWidth="1"/>
  </cols>
  <sheetData>
    <row r="1" spans="1:20" ht="16.5">
      <c r="A1" s="8" t="s">
        <v>107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8" t="s">
        <v>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>
      <c r="A6" s="45" t="s">
        <v>8</v>
      </c>
      <c r="B6" s="48" t="s">
        <v>94</v>
      </c>
      <c r="C6" s="49" t="s">
        <v>92</v>
      </c>
      <c r="D6" s="50"/>
      <c r="E6" s="50"/>
      <c r="F6" s="50"/>
      <c r="G6" s="50"/>
      <c r="H6" s="50"/>
      <c r="I6" s="50"/>
      <c r="J6" s="50"/>
      <c r="K6" s="66"/>
      <c r="L6" s="49" t="s">
        <v>93</v>
      </c>
      <c r="M6" s="50"/>
      <c r="N6" s="50"/>
      <c r="O6" s="50"/>
      <c r="P6" s="50"/>
      <c r="Q6" s="50"/>
      <c r="R6" s="50"/>
      <c r="S6" s="50"/>
      <c r="T6" s="50"/>
    </row>
    <row r="7" spans="1:20" ht="15.75">
      <c r="A7" s="46"/>
      <c r="B7" s="46"/>
      <c r="C7" s="51"/>
      <c r="D7" s="52"/>
      <c r="E7" s="52"/>
      <c r="F7" s="52"/>
      <c r="G7" s="52"/>
      <c r="H7" s="52"/>
      <c r="I7" s="52"/>
      <c r="J7" s="52"/>
      <c r="K7" s="46"/>
      <c r="L7" s="51"/>
      <c r="M7" s="52"/>
      <c r="N7" s="52"/>
      <c r="O7" s="52"/>
      <c r="P7" s="52"/>
      <c r="Q7" s="52"/>
      <c r="R7" s="52"/>
      <c r="S7" s="52"/>
      <c r="T7" s="52"/>
    </row>
    <row r="8" spans="1:20" ht="15.75">
      <c r="A8" s="46"/>
      <c r="B8" s="46"/>
      <c r="C8" s="53"/>
      <c r="D8" s="54"/>
      <c r="E8" s="54"/>
      <c r="F8" s="54"/>
      <c r="G8" s="54"/>
      <c r="H8" s="54"/>
      <c r="I8" s="54"/>
      <c r="J8" s="54"/>
      <c r="K8" s="47"/>
      <c r="L8" s="53"/>
      <c r="M8" s="54"/>
      <c r="N8" s="54"/>
      <c r="O8" s="54"/>
      <c r="P8" s="54"/>
      <c r="Q8" s="54"/>
      <c r="R8" s="54"/>
      <c r="S8" s="54"/>
      <c r="T8" s="54"/>
    </row>
    <row r="9" spans="1:21" ht="15.75">
      <c r="A9" s="46"/>
      <c r="B9" s="46"/>
      <c r="C9" s="67" t="s">
        <v>5</v>
      </c>
      <c r="D9" s="50"/>
      <c r="E9" s="66"/>
      <c r="F9" s="67" t="s">
        <v>6</v>
      </c>
      <c r="G9" s="50"/>
      <c r="H9" s="66"/>
      <c r="I9" s="49" t="s">
        <v>7</v>
      </c>
      <c r="J9" s="50"/>
      <c r="K9" s="66"/>
      <c r="L9" s="67" t="s">
        <v>5</v>
      </c>
      <c r="M9" s="50"/>
      <c r="N9" s="66"/>
      <c r="O9" s="67" t="s">
        <v>6</v>
      </c>
      <c r="P9" s="50"/>
      <c r="Q9" s="66"/>
      <c r="R9" s="49" t="s">
        <v>7</v>
      </c>
      <c r="S9" s="50"/>
      <c r="T9" s="50"/>
      <c r="U9" s="35"/>
    </row>
    <row r="10" spans="1:21" ht="15.75">
      <c r="A10" s="46"/>
      <c r="B10" s="46"/>
      <c r="C10" s="53"/>
      <c r="D10" s="54"/>
      <c r="E10" s="47"/>
      <c r="F10" s="53"/>
      <c r="G10" s="54"/>
      <c r="H10" s="47"/>
      <c r="I10" s="53"/>
      <c r="J10" s="54"/>
      <c r="K10" s="47"/>
      <c r="L10" s="53"/>
      <c r="M10" s="54"/>
      <c r="N10" s="47"/>
      <c r="O10" s="53"/>
      <c r="P10" s="54"/>
      <c r="Q10" s="47"/>
      <c r="R10" s="53"/>
      <c r="S10" s="54"/>
      <c r="T10" s="54"/>
      <c r="U10" s="35"/>
    </row>
    <row r="11" spans="1:21" ht="15.75">
      <c r="A11" s="46"/>
      <c r="B11" s="46"/>
      <c r="C11" s="55" t="s">
        <v>11</v>
      </c>
      <c r="D11" s="58" t="s">
        <v>12</v>
      </c>
      <c r="E11" s="61" t="s">
        <v>95</v>
      </c>
      <c r="F11" s="55" t="s">
        <v>11</v>
      </c>
      <c r="G11" s="58" t="s">
        <v>12</v>
      </c>
      <c r="H11" s="61" t="s">
        <v>95</v>
      </c>
      <c r="I11" s="55" t="s">
        <v>11</v>
      </c>
      <c r="J11" s="58" t="s">
        <v>12</v>
      </c>
      <c r="K11" s="61" t="s">
        <v>95</v>
      </c>
      <c r="L11" s="55" t="s">
        <v>11</v>
      </c>
      <c r="M11" s="58" t="s">
        <v>12</v>
      </c>
      <c r="N11" s="61" t="s">
        <v>95</v>
      </c>
      <c r="O11" s="55" t="s">
        <v>11</v>
      </c>
      <c r="P11" s="58" t="s">
        <v>12</v>
      </c>
      <c r="Q11" s="61" t="s">
        <v>95</v>
      </c>
      <c r="R11" s="55" t="s">
        <v>11</v>
      </c>
      <c r="S11" s="58" t="s">
        <v>12</v>
      </c>
      <c r="T11" s="64" t="s">
        <v>95</v>
      </c>
      <c r="U11" s="35"/>
    </row>
    <row r="12" spans="1:21" ht="15.75">
      <c r="A12" s="46"/>
      <c r="B12" s="46"/>
      <c r="C12" s="56"/>
      <c r="D12" s="59"/>
      <c r="E12" s="62"/>
      <c r="F12" s="56"/>
      <c r="G12" s="65"/>
      <c r="H12" s="62"/>
      <c r="I12" s="56"/>
      <c r="J12" s="65"/>
      <c r="K12" s="62"/>
      <c r="L12" s="56"/>
      <c r="M12" s="59"/>
      <c r="N12" s="62"/>
      <c r="O12" s="56"/>
      <c r="P12" s="65"/>
      <c r="Q12" s="62"/>
      <c r="R12" s="56"/>
      <c r="S12" s="65"/>
      <c r="T12" s="65"/>
      <c r="U12" s="35"/>
    </row>
    <row r="13" spans="1:21" ht="15.75">
      <c r="A13" s="46"/>
      <c r="B13" s="46"/>
      <c r="C13" s="56"/>
      <c r="D13" s="59"/>
      <c r="E13" s="62"/>
      <c r="F13" s="56"/>
      <c r="G13" s="65"/>
      <c r="H13" s="62"/>
      <c r="I13" s="56"/>
      <c r="J13" s="65"/>
      <c r="K13" s="62"/>
      <c r="L13" s="56"/>
      <c r="M13" s="59"/>
      <c r="N13" s="62"/>
      <c r="O13" s="56"/>
      <c r="P13" s="65"/>
      <c r="Q13" s="62"/>
      <c r="R13" s="56"/>
      <c r="S13" s="65"/>
      <c r="T13" s="65"/>
      <c r="U13" s="35"/>
    </row>
    <row r="14" spans="1:21" ht="15.75">
      <c r="A14" s="47"/>
      <c r="B14" s="47"/>
      <c r="C14" s="57"/>
      <c r="D14" s="60"/>
      <c r="E14" s="63"/>
      <c r="F14" s="57"/>
      <c r="G14" s="60"/>
      <c r="H14" s="63"/>
      <c r="I14" s="57"/>
      <c r="J14" s="60"/>
      <c r="K14" s="63"/>
      <c r="L14" s="57"/>
      <c r="M14" s="60"/>
      <c r="N14" s="63"/>
      <c r="O14" s="57"/>
      <c r="P14" s="60"/>
      <c r="Q14" s="63"/>
      <c r="R14" s="57"/>
      <c r="S14" s="60"/>
      <c r="T14" s="60"/>
      <c r="U14" s="35"/>
    </row>
    <row r="15" spans="1:21" ht="15.75">
      <c r="A15" s="26" t="s">
        <v>15</v>
      </c>
      <c r="B15" s="26" t="s">
        <v>47</v>
      </c>
      <c r="C15" s="21">
        <f aca="true" t="shared" si="0" ref="C15:C42">SUM(D15:E15)</f>
        <v>7.51515513439349</v>
      </c>
      <c r="D15" s="37">
        <v>4.006315488969743</v>
      </c>
      <c r="E15" s="37">
        <v>3.508839645423747</v>
      </c>
      <c r="F15" s="21">
        <f>SUM(G15:H15)</f>
        <v>7.58025388355288</v>
      </c>
      <c r="G15" s="37">
        <v>4.314501511006923</v>
      </c>
      <c r="H15" s="41">
        <v>3.2657523725459567</v>
      </c>
      <c r="I15" s="14">
        <f>SUM(J15:K15)</f>
        <v>7.447875092743017</v>
      </c>
      <c r="J15" s="39">
        <v>3.687802942008403</v>
      </c>
      <c r="K15" s="38">
        <v>3.7600721507346133</v>
      </c>
      <c r="L15" s="21">
        <f>SUM(M15:N15)</f>
        <v>12.311725257043708</v>
      </c>
      <c r="M15" s="37">
        <v>4.6521866639189104</v>
      </c>
      <c r="N15" s="41">
        <v>7.659538593124797</v>
      </c>
      <c r="O15" s="4">
        <f>SUM(P15:Q15)</f>
        <v>9.829271743308844</v>
      </c>
      <c r="P15" s="37">
        <v>5.696467538480666</v>
      </c>
      <c r="Q15" s="41">
        <v>4.132804204828179</v>
      </c>
      <c r="R15" s="4">
        <f>SUM(S15:T15)</f>
        <v>14.836519231663644</v>
      </c>
      <c r="S15" s="39">
        <v>3.590094646760616</v>
      </c>
      <c r="T15" s="37">
        <v>11.246424584903028</v>
      </c>
      <c r="U15" s="35"/>
    </row>
    <row r="16" spans="1:21" ht="15.75">
      <c r="A16" s="27" t="s">
        <v>70</v>
      </c>
      <c r="B16" s="27" t="s">
        <v>77</v>
      </c>
      <c r="C16" s="21">
        <f t="shared" si="0"/>
        <v>7.339227896007895</v>
      </c>
      <c r="D16" s="37">
        <v>4.371883520566922</v>
      </c>
      <c r="E16" s="37">
        <v>2.9673443754409727</v>
      </c>
      <c r="F16" s="21">
        <f aca="true" t="shared" si="1" ref="F16:F42">SUM(G16:H16)</f>
        <v>7.183325791099804</v>
      </c>
      <c r="G16" s="37">
        <v>4.119859704866925</v>
      </c>
      <c r="H16" s="38">
        <v>3.0634660862328795</v>
      </c>
      <c r="I16" s="14">
        <f aca="true" t="shared" si="2" ref="I16:I42">SUM(J16:K16)</f>
        <v>7.493521859851303</v>
      </c>
      <c r="J16" s="37">
        <v>4.62130769306428</v>
      </c>
      <c r="K16" s="38">
        <v>2.872214166787024</v>
      </c>
      <c r="L16" s="21">
        <f aca="true" t="shared" si="3" ref="L16:L42">SUM(M16:N16)</f>
        <v>12.89872951541832</v>
      </c>
      <c r="M16" s="37">
        <v>6.063043108278939</v>
      </c>
      <c r="N16" s="38">
        <v>6.835686407139381</v>
      </c>
      <c r="O16" s="4">
        <f aca="true" t="shared" si="4" ref="O16:O42">SUM(P16:Q16)</f>
        <v>14.089721787759892</v>
      </c>
      <c r="P16" s="37">
        <v>7.998726484345082</v>
      </c>
      <c r="Q16" s="38">
        <v>6.090995303414809</v>
      </c>
      <c r="R16" s="4">
        <f aca="true" t="shared" si="5" ref="R16:R42">SUM(S16:T16)</f>
        <v>11.749075742255647</v>
      </c>
      <c r="S16" s="37">
        <v>4.194559903625758</v>
      </c>
      <c r="T16" s="37">
        <v>7.5545158386298885</v>
      </c>
      <c r="U16" s="35"/>
    </row>
    <row r="17" spans="1:21" ht="15.75">
      <c r="A17" s="26" t="s">
        <v>16</v>
      </c>
      <c r="B17" s="26" t="s">
        <v>48</v>
      </c>
      <c r="C17" s="21">
        <f t="shared" si="0"/>
        <v>4.890000000000001</v>
      </c>
      <c r="D17" s="37">
        <v>1.69</v>
      </c>
      <c r="E17" s="37">
        <v>3.2</v>
      </c>
      <c r="F17" s="21">
        <f t="shared" si="1"/>
        <v>5.817690455369576</v>
      </c>
      <c r="G17" s="37">
        <v>2.297690455369576</v>
      </c>
      <c r="H17" s="38">
        <v>3.52</v>
      </c>
      <c r="I17" s="14">
        <f t="shared" si="2"/>
        <v>3.9161675098902595</v>
      </c>
      <c r="J17" s="37">
        <v>1.06</v>
      </c>
      <c r="K17" s="38">
        <v>2.8561675098902595</v>
      </c>
      <c r="L17" s="21">
        <f t="shared" si="3"/>
        <v>16.86</v>
      </c>
      <c r="M17" s="37">
        <v>10.57</v>
      </c>
      <c r="N17" s="38">
        <v>6.29</v>
      </c>
      <c r="O17" s="4">
        <f t="shared" si="4"/>
        <v>15.23</v>
      </c>
      <c r="P17" s="37">
        <v>11.22</v>
      </c>
      <c r="Q17" s="38">
        <v>4.01</v>
      </c>
      <c r="R17" s="4">
        <f t="shared" si="5"/>
        <v>18.52</v>
      </c>
      <c r="S17" s="37">
        <v>9.9</v>
      </c>
      <c r="T17" s="37">
        <v>8.62</v>
      </c>
      <c r="U17" s="35"/>
    </row>
    <row r="18" spans="1:21" ht="15.75">
      <c r="A18" s="26" t="s">
        <v>17</v>
      </c>
      <c r="B18" s="26" t="s">
        <v>49</v>
      </c>
      <c r="C18" s="21">
        <f t="shared" si="0"/>
        <v>7.497222356407903</v>
      </c>
      <c r="D18" s="37">
        <v>3.540891744360176</v>
      </c>
      <c r="E18" s="37">
        <v>3.9563306120477275</v>
      </c>
      <c r="F18" s="21">
        <f t="shared" si="1"/>
        <v>8.362402187234844</v>
      </c>
      <c r="G18" s="37">
        <v>4.402752899028943</v>
      </c>
      <c r="H18" s="38">
        <v>3.959649288205901</v>
      </c>
      <c r="I18" s="14">
        <f t="shared" si="2"/>
        <v>6.588072122052704</v>
      </c>
      <c r="J18" s="37">
        <v>2.635228848821082</v>
      </c>
      <c r="K18" s="38">
        <v>3.9528432732316223</v>
      </c>
      <c r="L18" s="21">
        <f t="shared" si="3"/>
        <v>13.047915023887935</v>
      </c>
      <c r="M18" s="37">
        <v>6.735006261885987</v>
      </c>
      <c r="N18" s="38">
        <v>6.312908762001948</v>
      </c>
      <c r="O18" s="4">
        <f t="shared" si="4"/>
        <v>14.134694249521553</v>
      </c>
      <c r="P18" s="37">
        <v>9.249977216804885</v>
      </c>
      <c r="Q18" s="38">
        <v>4.884717032716669</v>
      </c>
      <c r="R18" s="4">
        <f t="shared" si="5"/>
        <v>11.921405630077462</v>
      </c>
      <c r="S18" s="37">
        <v>4.128093708671832</v>
      </c>
      <c r="T18" s="37">
        <v>7.793311921405631</v>
      </c>
      <c r="U18" s="35"/>
    </row>
    <row r="19" spans="1:21" ht="15.75">
      <c r="A19" s="26" t="s">
        <v>18</v>
      </c>
      <c r="B19" s="26" t="s">
        <v>50</v>
      </c>
      <c r="C19" s="21">
        <f t="shared" si="0"/>
        <v>5.664241808875518</v>
      </c>
      <c r="D19" s="37">
        <v>3.50714874108464</v>
      </c>
      <c r="E19" s="37">
        <v>2.157093067790879</v>
      </c>
      <c r="F19" s="21">
        <f t="shared" si="1"/>
        <v>4.999185344422261</v>
      </c>
      <c r="G19" s="37">
        <v>3.7589945430163945</v>
      </c>
      <c r="H19" s="38">
        <v>1.2401908014058667</v>
      </c>
      <c r="I19" s="14">
        <f t="shared" si="2"/>
        <v>6.3606726919722</v>
      </c>
      <c r="J19" s="37">
        <v>3.243421969572517</v>
      </c>
      <c r="K19" s="38">
        <v>3.117250722399682</v>
      </c>
      <c r="L19" s="21">
        <f t="shared" si="3"/>
        <v>18.518161245833916</v>
      </c>
      <c r="M19" s="37">
        <v>10.564376449737821</v>
      </c>
      <c r="N19" s="38">
        <v>7.953784796096093</v>
      </c>
      <c r="O19" s="4">
        <f t="shared" si="4"/>
        <v>15.281167998221603</v>
      </c>
      <c r="P19" s="37">
        <v>12.477969771211724</v>
      </c>
      <c r="Q19" s="38">
        <v>2.80319822700988</v>
      </c>
      <c r="R19" s="4">
        <f t="shared" si="5"/>
        <v>21.90800992287003</v>
      </c>
      <c r="S19" s="37">
        <v>8.56042052738047</v>
      </c>
      <c r="T19" s="37">
        <v>13.347589395489559</v>
      </c>
      <c r="U19" s="35"/>
    </row>
    <row r="20" spans="1:21" ht="15.75">
      <c r="A20" s="26" t="s">
        <v>19</v>
      </c>
      <c r="B20" s="26" t="s">
        <v>51</v>
      </c>
      <c r="C20" s="21">
        <f t="shared" si="0"/>
        <v>1.4771622245663403</v>
      </c>
      <c r="D20" s="37">
        <v>0.5902854767091317</v>
      </c>
      <c r="E20" s="37">
        <v>0.8868767478572086</v>
      </c>
      <c r="F20" s="21">
        <f t="shared" si="1"/>
        <v>0.6994905378121371</v>
      </c>
      <c r="G20" s="37">
        <v>0.34974526890606855</v>
      </c>
      <c r="H20" s="38">
        <v>0.34974526890606855</v>
      </c>
      <c r="I20" s="14">
        <f t="shared" si="2"/>
        <v>2.2919550100714106</v>
      </c>
      <c r="J20" s="37">
        <v>0.8423075437074025</v>
      </c>
      <c r="K20" s="38">
        <v>1.449647466364008</v>
      </c>
      <c r="L20" s="21">
        <f t="shared" si="3"/>
        <v>8.485703711076088</v>
      </c>
      <c r="M20" s="37">
        <v>4.959137862226102</v>
      </c>
      <c r="N20" s="38">
        <v>3.526565848849985</v>
      </c>
      <c r="O20" s="4">
        <f t="shared" si="4"/>
        <v>7.138812204335192</v>
      </c>
      <c r="P20" s="37">
        <v>5.281857509562421</v>
      </c>
      <c r="Q20" s="38">
        <v>1.8569546947727709</v>
      </c>
      <c r="R20" s="4">
        <f t="shared" si="5"/>
        <v>9.796489448686707</v>
      </c>
      <c r="S20" s="37">
        <v>4.645069276257543</v>
      </c>
      <c r="T20" s="37">
        <v>5.151420172429163</v>
      </c>
      <c r="U20" s="35"/>
    </row>
    <row r="21" spans="1:21" ht="15.75">
      <c r="A21" s="26" t="s">
        <v>20</v>
      </c>
      <c r="B21" s="26" t="s">
        <v>52</v>
      </c>
      <c r="C21" s="21">
        <f t="shared" si="0"/>
        <v>5.309062346803195</v>
      </c>
      <c r="D21" s="37">
        <v>1.7875213947860273</v>
      </c>
      <c r="E21" s="37">
        <v>3.521540952017168</v>
      </c>
      <c r="F21" s="21">
        <f t="shared" si="1"/>
        <v>5.099880956942245</v>
      </c>
      <c r="G21" s="37">
        <v>1.824307826096476</v>
      </c>
      <c r="H21" s="38">
        <v>3.2755731308457694</v>
      </c>
      <c r="I21" s="14">
        <f t="shared" si="2"/>
        <v>5.508712648960899</v>
      </c>
      <c r="J21" s="37">
        <v>1.7524110910858899</v>
      </c>
      <c r="K21" s="38">
        <v>3.7563015578750094</v>
      </c>
      <c r="L21" s="21">
        <f t="shared" si="3"/>
        <v>13.44023884672031</v>
      </c>
      <c r="M21" s="37">
        <v>6.810627199062076</v>
      </c>
      <c r="N21" s="38">
        <v>6.629611647658234</v>
      </c>
      <c r="O21" s="4">
        <f t="shared" si="4"/>
        <v>13.59452967511391</v>
      </c>
      <c r="P21" s="37">
        <v>9.864972733893644</v>
      </c>
      <c r="Q21" s="38">
        <v>3.729556941220265</v>
      </c>
      <c r="R21" s="4">
        <f t="shared" si="5"/>
        <v>13.28502816867619</v>
      </c>
      <c r="S21" s="37">
        <v>3.7380722949374348</v>
      </c>
      <c r="T21" s="37">
        <v>9.546955873738755</v>
      </c>
      <c r="U21" s="35"/>
    </row>
    <row r="22" spans="1:21" ht="15.75">
      <c r="A22" s="26" t="s">
        <v>21</v>
      </c>
      <c r="B22" s="26" t="s">
        <v>53</v>
      </c>
      <c r="C22" s="21">
        <f t="shared" si="0"/>
        <v>5.354358450574977</v>
      </c>
      <c r="D22" s="37">
        <v>3.147183785649755</v>
      </c>
      <c r="E22" s="37">
        <v>2.2071746649252217</v>
      </c>
      <c r="F22" s="21">
        <f t="shared" si="1"/>
        <v>6.159519290532636</v>
      </c>
      <c r="G22" s="37">
        <v>3.785896108241063</v>
      </c>
      <c r="H22" s="38">
        <v>2.3736231822915723</v>
      </c>
      <c r="I22" s="14">
        <f t="shared" si="2"/>
        <v>4.488419662015257</v>
      </c>
      <c r="J22" s="37">
        <v>2.460257959883107</v>
      </c>
      <c r="K22" s="38">
        <v>2.0281617021321496</v>
      </c>
      <c r="L22" s="21">
        <f t="shared" si="3"/>
        <v>17.567864192838094</v>
      </c>
      <c r="M22" s="37">
        <v>11.223318376047132</v>
      </c>
      <c r="N22" s="38">
        <v>6.344545816790963</v>
      </c>
      <c r="O22" s="4">
        <f t="shared" si="4"/>
        <v>16.02675581903686</v>
      </c>
      <c r="P22" s="37">
        <v>12.265374867016908</v>
      </c>
      <c r="Q22" s="38">
        <v>3.7613809520199535</v>
      </c>
      <c r="R22" s="4">
        <f t="shared" si="5"/>
        <v>19.136536019935512</v>
      </c>
      <c r="S22" s="37">
        <v>10.162624211108986</v>
      </c>
      <c r="T22" s="37">
        <v>8.973911808826525</v>
      </c>
      <c r="U22" s="35"/>
    </row>
    <row r="23" spans="1:21" ht="15.75">
      <c r="A23" s="26" t="s">
        <v>22</v>
      </c>
      <c r="B23" s="26" t="s">
        <v>54</v>
      </c>
      <c r="C23" s="21">
        <f t="shared" si="0"/>
        <v>3.5728121906073778</v>
      </c>
      <c r="D23" s="37">
        <v>1.8897163273212516</v>
      </c>
      <c r="E23" s="37">
        <v>1.6830958632861264</v>
      </c>
      <c r="F23" s="21">
        <f t="shared" si="1"/>
        <v>3.4892541087231352</v>
      </c>
      <c r="G23" s="37">
        <v>2.0775389801938475</v>
      </c>
      <c r="H23" s="38">
        <v>1.4117151285292877</v>
      </c>
      <c r="I23" s="14">
        <f t="shared" si="2"/>
        <v>3.660038711947915</v>
      </c>
      <c r="J23" s="37">
        <v>1.6936477212739751</v>
      </c>
      <c r="K23" s="38">
        <v>1.9663909906739399</v>
      </c>
      <c r="L23" s="21">
        <f t="shared" si="3"/>
        <v>17.515009135995825</v>
      </c>
      <c r="M23" s="37">
        <v>9.625424171234664</v>
      </c>
      <c r="N23" s="38">
        <v>7.889584964761159</v>
      </c>
      <c r="O23" s="4">
        <f t="shared" si="4"/>
        <v>17.32047439072071</v>
      </c>
      <c r="P23" s="37">
        <v>12.585255658369174</v>
      </c>
      <c r="Q23" s="38">
        <v>4.735218732351536</v>
      </c>
      <c r="R23" s="4">
        <f t="shared" si="5"/>
        <v>17.71010325447654</v>
      </c>
      <c r="S23" s="37">
        <v>6.657081862937307</v>
      </c>
      <c r="T23" s="37">
        <v>11.053021391539232</v>
      </c>
      <c r="U23" s="35"/>
    </row>
    <row r="24" spans="1:21" ht="15.75">
      <c r="A24" s="26" t="s">
        <v>23</v>
      </c>
      <c r="B24" s="26" t="s">
        <v>55</v>
      </c>
      <c r="C24" s="21">
        <f t="shared" si="0"/>
        <v>9.161738135610534</v>
      </c>
      <c r="D24" s="37">
        <v>4.379134200902981</v>
      </c>
      <c r="E24" s="37">
        <v>4.782603934707553</v>
      </c>
      <c r="F24" s="21">
        <f t="shared" si="1"/>
        <v>7.644575660828929</v>
      </c>
      <c r="G24" s="37">
        <v>3.234255371249212</v>
      </c>
      <c r="H24" s="38">
        <v>4.410320289579717</v>
      </c>
      <c r="I24" s="14">
        <f t="shared" si="2"/>
        <v>10.710256445313572</v>
      </c>
      <c r="J24" s="37">
        <v>5.547674722817385</v>
      </c>
      <c r="K24" s="38">
        <v>5.162581722496186</v>
      </c>
      <c r="L24" s="21">
        <f t="shared" si="3"/>
        <v>22.32909002771317</v>
      </c>
      <c r="M24" s="37">
        <v>14.678849986320017</v>
      </c>
      <c r="N24" s="38">
        <v>7.650240041393154</v>
      </c>
      <c r="O24" s="4">
        <f t="shared" si="4"/>
        <v>15.461887238410334</v>
      </c>
      <c r="P24" s="37">
        <v>11.83036126005366</v>
      </c>
      <c r="Q24" s="38">
        <v>3.631525978356673</v>
      </c>
      <c r="R24" s="4">
        <f t="shared" si="5"/>
        <v>29.17443799878118</v>
      </c>
      <c r="S24" s="37">
        <v>17.518273419880373</v>
      </c>
      <c r="T24" s="37">
        <v>11.656164578900807</v>
      </c>
      <c r="U24" s="35"/>
    </row>
    <row r="25" spans="1:21" ht="15.75">
      <c r="A25" s="26" t="s">
        <v>24</v>
      </c>
      <c r="B25" s="26" t="s">
        <v>56</v>
      </c>
      <c r="C25" s="21">
        <f t="shared" si="0"/>
        <v>6.2269271831547535</v>
      </c>
      <c r="D25" s="37">
        <v>1.377294418790116</v>
      </c>
      <c r="E25" s="37">
        <v>4.849632764364638</v>
      </c>
      <c r="F25" s="21">
        <f t="shared" si="1"/>
        <v>6.617431531726711</v>
      </c>
      <c r="G25" s="37">
        <v>1.979494564594033</v>
      </c>
      <c r="H25" s="38">
        <v>4.637936967132679</v>
      </c>
      <c r="I25" s="14">
        <f t="shared" si="2"/>
        <v>5.829081135823628</v>
      </c>
      <c r="J25" s="37">
        <v>0.7637725755982289</v>
      </c>
      <c r="K25" s="38">
        <v>5.065308560225399</v>
      </c>
      <c r="L25" s="21">
        <f t="shared" si="3"/>
        <v>18.550576731033814</v>
      </c>
      <c r="M25" s="37">
        <v>5.9263883873024135</v>
      </c>
      <c r="N25" s="38">
        <v>12.6241883437314</v>
      </c>
      <c r="O25" s="4">
        <f t="shared" si="4"/>
        <v>15.301080412563591</v>
      </c>
      <c r="P25" s="37">
        <v>7.315244784617541</v>
      </c>
      <c r="Q25" s="38">
        <v>7.9858356279460505</v>
      </c>
      <c r="R25" s="4">
        <f t="shared" si="5"/>
        <v>21.816486812133366</v>
      </c>
      <c r="S25" s="37">
        <v>4.530516638376589</v>
      </c>
      <c r="T25" s="37">
        <v>17.285970173756777</v>
      </c>
      <c r="U25" s="35"/>
    </row>
    <row r="26" spans="1:21" ht="15.75">
      <c r="A26" s="26" t="s">
        <v>71</v>
      </c>
      <c r="B26" s="26" t="s">
        <v>76</v>
      </c>
      <c r="C26" s="21">
        <f t="shared" si="0"/>
        <v>2.6036520439409268</v>
      </c>
      <c r="D26" s="37">
        <v>1.0965390898328735</v>
      </c>
      <c r="E26" s="37">
        <v>1.5071129541080532</v>
      </c>
      <c r="F26" s="21">
        <f t="shared" si="1"/>
        <v>1.4390505702081269</v>
      </c>
      <c r="G26" s="37">
        <v>0.7055106556392415</v>
      </c>
      <c r="H26" s="38">
        <v>0.7335399145688855</v>
      </c>
      <c r="I26" s="14">
        <f t="shared" si="2"/>
        <v>3.8256313369176738</v>
      </c>
      <c r="J26" s="37">
        <v>1.5068327914355297</v>
      </c>
      <c r="K26" s="38">
        <v>2.318798545482144</v>
      </c>
      <c r="L26" s="21">
        <f t="shared" si="3"/>
        <v>6.143440086059243</v>
      </c>
      <c r="M26" s="37">
        <v>2.227704425760881</v>
      </c>
      <c r="N26" s="38">
        <v>3.915735660298362</v>
      </c>
      <c r="O26" s="4">
        <f t="shared" si="4"/>
        <v>6.32583913341011</v>
      </c>
      <c r="P26" s="37">
        <v>3.795503480046066</v>
      </c>
      <c r="Q26" s="38">
        <v>2.530335653364044</v>
      </c>
      <c r="R26" s="4">
        <f t="shared" si="5"/>
        <v>5.953530973388002</v>
      </c>
      <c r="S26" s="37">
        <v>0.5953530973388004</v>
      </c>
      <c r="T26" s="37">
        <v>5.358177876049202</v>
      </c>
      <c r="U26" s="35"/>
    </row>
    <row r="27" spans="1:21" ht="15.75">
      <c r="A27" s="26" t="s">
        <v>83</v>
      </c>
      <c r="B27" s="26" t="s">
        <v>84</v>
      </c>
      <c r="C27" s="21">
        <f t="shared" si="0"/>
        <v>8.503441696850855</v>
      </c>
      <c r="D27" s="37">
        <v>2.3293102399864822</v>
      </c>
      <c r="E27" s="37">
        <v>6.174131456864372</v>
      </c>
      <c r="F27" s="21">
        <f t="shared" si="1"/>
        <v>8.276484353440413</v>
      </c>
      <c r="G27" s="37">
        <v>2.8723965485559373</v>
      </c>
      <c r="H27" s="38">
        <v>5.404087804884475</v>
      </c>
      <c r="I27" s="14">
        <f t="shared" si="2"/>
        <v>8.740279418312202</v>
      </c>
      <c r="J27" s="37">
        <v>1.7625811712300061</v>
      </c>
      <c r="K27" s="38">
        <v>6.977698247082195</v>
      </c>
      <c r="L27" s="21">
        <f t="shared" si="3"/>
        <v>12.175660444588825</v>
      </c>
      <c r="M27" s="37">
        <v>4.513196604853454</v>
      </c>
      <c r="N27" s="38">
        <v>7.66246383973537</v>
      </c>
      <c r="O27" s="4">
        <f t="shared" si="4"/>
        <v>10.019686740417534</v>
      </c>
      <c r="P27" s="37">
        <v>5.132794796929254</v>
      </c>
      <c r="Q27" s="38">
        <v>4.886891943488279</v>
      </c>
      <c r="R27" s="4">
        <f t="shared" si="5"/>
        <v>14.329383262648522</v>
      </c>
      <c r="S27" s="37">
        <v>3.894245287534343</v>
      </c>
      <c r="T27" s="37">
        <v>10.435137975114179</v>
      </c>
      <c r="U27" s="35"/>
    </row>
    <row r="28" spans="1:21" ht="15.75">
      <c r="A28" s="27" t="s">
        <v>90</v>
      </c>
      <c r="B28" s="26" t="s">
        <v>86</v>
      </c>
      <c r="C28" s="21">
        <f t="shared" si="0"/>
        <v>25.56109725685785</v>
      </c>
      <c r="D28" s="37">
        <v>1.5494140371614313</v>
      </c>
      <c r="E28" s="37">
        <v>24.01168321969642</v>
      </c>
      <c r="F28" s="21">
        <f t="shared" si="1"/>
        <v>26.188555912050905</v>
      </c>
      <c r="G28" s="37">
        <v>1.6855851826285406</v>
      </c>
      <c r="H28" s="38">
        <v>24.502970729422366</v>
      </c>
      <c r="I28" s="14">
        <f t="shared" si="2"/>
        <v>24.903798972133988</v>
      </c>
      <c r="J28" s="37">
        <v>1.4067670920541462</v>
      </c>
      <c r="K28" s="38">
        <v>23.49703188007984</v>
      </c>
      <c r="L28" s="21">
        <f t="shared" si="3"/>
        <v>40.945147711883706</v>
      </c>
      <c r="M28" s="37">
        <v>8.368861092570231</v>
      </c>
      <c r="N28" s="38">
        <v>32.57628661931347</v>
      </c>
      <c r="O28" s="4">
        <f t="shared" si="4"/>
        <v>45.715947273197216</v>
      </c>
      <c r="P28" s="37">
        <v>7.880513280525444</v>
      </c>
      <c r="Q28" s="38">
        <v>37.835433992671774</v>
      </c>
      <c r="R28" s="4">
        <f t="shared" si="5"/>
        <v>36.02839213105507</v>
      </c>
      <c r="S28" s="37">
        <v>8.872149231046452</v>
      </c>
      <c r="T28" s="37">
        <v>27.156242900008618</v>
      </c>
      <c r="U28" s="35"/>
    </row>
    <row r="29" spans="1:21" ht="15.75">
      <c r="A29" s="26" t="s">
        <v>25</v>
      </c>
      <c r="B29" s="26" t="s">
        <v>57</v>
      </c>
      <c r="C29" s="21">
        <f t="shared" si="0"/>
        <v>9.699455491372895</v>
      </c>
      <c r="D29" s="37">
        <v>3.6815543130553596</v>
      </c>
      <c r="E29" s="37">
        <v>6.017901178317536</v>
      </c>
      <c r="F29" s="21">
        <f t="shared" si="1"/>
        <v>9.144317458782687</v>
      </c>
      <c r="G29" s="37">
        <v>3.588799780614174</v>
      </c>
      <c r="H29" s="38">
        <v>5.555517678168513</v>
      </c>
      <c r="I29" s="14">
        <f t="shared" si="2"/>
        <v>10.272070247277242</v>
      </c>
      <c r="J29" s="37">
        <v>3.777228921593734</v>
      </c>
      <c r="K29" s="38">
        <v>6.494841325683508</v>
      </c>
      <c r="L29" s="21">
        <f t="shared" si="3"/>
        <v>21.07184989217608</v>
      </c>
      <c r="M29" s="37">
        <v>10.28213896850473</v>
      </c>
      <c r="N29" s="38">
        <v>10.789710923671349</v>
      </c>
      <c r="O29" s="4">
        <f t="shared" si="4"/>
        <v>18.288653062619723</v>
      </c>
      <c r="P29" s="37">
        <v>10.216185559521707</v>
      </c>
      <c r="Q29" s="38">
        <v>8.072467503098018</v>
      </c>
      <c r="R29" s="4">
        <f t="shared" si="5"/>
        <v>23.79394322563067</v>
      </c>
      <c r="S29" s="37">
        <v>10.346644408078658</v>
      </c>
      <c r="T29" s="37">
        <v>13.447298817552012</v>
      </c>
      <c r="U29" s="35"/>
    </row>
    <row r="30" spans="1:21" ht="15.75">
      <c r="A30" s="26" t="s">
        <v>26</v>
      </c>
      <c r="B30" s="26" t="s">
        <v>58</v>
      </c>
      <c r="C30" s="21">
        <f t="shared" si="0"/>
        <v>2.6013863791786913</v>
      </c>
      <c r="D30" s="37">
        <v>1.73713442676499</v>
      </c>
      <c r="E30" s="37">
        <v>0.8642519524137015</v>
      </c>
      <c r="F30" s="21">
        <f t="shared" si="1"/>
        <v>2.0832181747830414</v>
      </c>
      <c r="G30" s="37">
        <v>1.2808701687149535</v>
      </c>
      <c r="H30" s="38">
        <v>0.802348006068088</v>
      </c>
      <c r="I30" s="14">
        <f t="shared" si="2"/>
        <v>3.12814865515597</v>
      </c>
      <c r="J30" s="37">
        <v>2.200966049351401</v>
      </c>
      <c r="K30" s="38">
        <v>0.9271826058045688</v>
      </c>
      <c r="L30" s="21">
        <f t="shared" si="3"/>
        <v>10.04280580055871</v>
      </c>
      <c r="M30" s="37">
        <v>6.502008851501929</v>
      </c>
      <c r="N30" s="38">
        <v>3.5407969490567814</v>
      </c>
      <c r="O30" s="4">
        <f t="shared" si="4"/>
        <v>7.168327997001002</v>
      </c>
      <c r="P30" s="37">
        <v>4.970317291560401</v>
      </c>
      <c r="Q30" s="38">
        <v>2.1980107054406006</v>
      </c>
      <c r="R30" s="4">
        <f t="shared" si="5"/>
        <v>13.043645625493202</v>
      </c>
      <c r="S30" s="37">
        <v>8.101033560233272</v>
      </c>
      <c r="T30" s="37">
        <v>4.94261206525993</v>
      </c>
      <c r="U30" s="35"/>
    </row>
    <row r="31" spans="1:21" ht="15.75">
      <c r="A31" s="26" t="s">
        <v>27</v>
      </c>
      <c r="B31" s="26" t="s">
        <v>59</v>
      </c>
      <c r="C31" s="21">
        <f t="shared" si="0"/>
        <v>17.047761084214045</v>
      </c>
      <c r="D31" s="37">
        <v>2.1627753088640684</v>
      </c>
      <c r="E31" s="37">
        <v>14.884985775349978</v>
      </c>
      <c r="F31" s="21">
        <f t="shared" si="1"/>
        <v>7.585784810943975</v>
      </c>
      <c r="G31" s="37">
        <v>2.691572791536733</v>
      </c>
      <c r="H31" s="38">
        <v>4.8942120194072425</v>
      </c>
      <c r="I31" s="14">
        <f t="shared" si="2"/>
        <v>26.283162049221833</v>
      </c>
      <c r="J31" s="37">
        <v>1.646640345012482</v>
      </c>
      <c r="K31" s="38">
        <v>24.63652170420935</v>
      </c>
      <c r="L31" s="21">
        <f t="shared" si="3"/>
        <v>27.400560348754937</v>
      </c>
      <c r="M31" s="37">
        <v>3.196746802051992</v>
      </c>
      <c r="N31" s="38">
        <v>24.203813546702946</v>
      </c>
      <c r="O31" s="4">
        <f t="shared" si="4"/>
        <v>7.107847997133656</v>
      </c>
      <c r="P31" s="37">
        <v>3.4855855137168055</v>
      </c>
      <c r="Q31" s="38">
        <v>3.6222624834168506</v>
      </c>
      <c r="R31" s="4">
        <f t="shared" si="5"/>
        <v>46.14552041325949</v>
      </c>
      <c r="S31" s="37">
        <v>2.9299382048854667</v>
      </c>
      <c r="T31" s="37">
        <v>43.21558220837402</v>
      </c>
      <c r="U31" s="35"/>
    </row>
    <row r="32" spans="1:21" ht="15.75">
      <c r="A32" s="26" t="s">
        <v>28</v>
      </c>
      <c r="B32" s="26" t="s">
        <v>60</v>
      </c>
      <c r="C32" s="21">
        <f t="shared" si="0"/>
        <v>3.315543482849767</v>
      </c>
      <c r="D32" s="37">
        <v>1.3870111094750261</v>
      </c>
      <c r="E32" s="37">
        <v>1.928532373374741</v>
      </c>
      <c r="F32" s="21">
        <f t="shared" si="1"/>
        <v>2.517171812446926</v>
      </c>
      <c r="G32" s="37">
        <v>1.392611512906679</v>
      </c>
      <c r="H32" s="38">
        <v>1.1245602995402468</v>
      </c>
      <c r="I32" s="14">
        <f t="shared" si="2"/>
        <v>2.184261452197843</v>
      </c>
      <c r="J32" s="37">
        <v>1.0775220840322306</v>
      </c>
      <c r="K32" s="38">
        <v>1.1067393681656124</v>
      </c>
      <c r="L32" s="21">
        <f t="shared" si="3"/>
        <v>9.071205727915704</v>
      </c>
      <c r="M32" s="37">
        <v>4.120181648217911</v>
      </c>
      <c r="N32" s="38">
        <v>4.951024079697793</v>
      </c>
      <c r="O32" s="4">
        <f t="shared" si="4"/>
        <v>7.398630888574002</v>
      </c>
      <c r="P32" s="37">
        <v>4.730081574543892</v>
      </c>
      <c r="Q32" s="38">
        <v>2.66854931403011</v>
      </c>
      <c r="R32" s="4">
        <f t="shared" si="5"/>
        <v>8.256682107328043</v>
      </c>
      <c r="S32" s="37">
        <v>2.8057480873563563</v>
      </c>
      <c r="T32" s="37">
        <v>5.450934019971688</v>
      </c>
      <c r="U32" s="35"/>
    </row>
    <row r="33" spans="1:21" ht="15.75">
      <c r="A33" s="26" t="s">
        <v>72</v>
      </c>
      <c r="B33" s="26" t="s">
        <v>75</v>
      </c>
      <c r="C33" s="40" t="s">
        <v>82</v>
      </c>
      <c r="D33" s="40" t="s">
        <v>82</v>
      </c>
      <c r="E33" s="42" t="s">
        <v>82</v>
      </c>
      <c r="F33" s="40" t="s">
        <v>82</v>
      </c>
      <c r="G33" s="40" t="s">
        <v>82</v>
      </c>
      <c r="H33" s="42" t="s">
        <v>82</v>
      </c>
      <c r="I33" s="40" t="s">
        <v>82</v>
      </c>
      <c r="J33" s="40" t="s">
        <v>82</v>
      </c>
      <c r="K33" s="40" t="s">
        <v>82</v>
      </c>
      <c r="L33" s="21">
        <f t="shared" si="3"/>
        <v>9.566517189835574</v>
      </c>
      <c r="M33" s="37">
        <v>3.9611360239162923</v>
      </c>
      <c r="N33" s="38">
        <v>5.605381165919282</v>
      </c>
      <c r="O33" s="4">
        <f t="shared" si="4"/>
        <v>9.927007299270073</v>
      </c>
      <c r="P33" s="37">
        <v>4.671532846715329</v>
      </c>
      <c r="Q33" s="38">
        <v>5.255474452554744</v>
      </c>
      <c r="R33" s="40" t="s">
        <v>82</v>
      </c>
      <c r="S33" s="40" t="s">
        <v>82</v>
      </c>
      <c r="T33" s="37">
        <v>5.972434915773354</v>
      </c>
      <c r="U33" s="35"/>
    </row>
    <row r="34" spans="1:21" ht="15.75">
      <c r="A34" s="26" t="s">
        <v>29</v>
      </c>
      <c r="B34" s="26" t="s">
        <v>61</v>
      </c>
      <c r="C34" s="21">
        <f t="shared" si="0"/>
        <v>2.5669735423405493</v>
      </c>
      <c r="D34" s="37">
        <v>1.476320809488264</v>
      </c>
      <c r="E34" s="37">
        <v>1.090652732852285</v>
      </c>
      <c r="F34" s="21">
        <f t="shared" si="1"/>
        <v>2.9848325087192795</v>
      </c>
      <c r="G34" s="37">
        <v>1.8898531916619352</v>
      </c>
      <c r="H34" s="38">
        <v>1.0949793170573443</v>
      </c>
      <c r="I34" s="14">
        <f t="shared" si="2"/>
        <v>2.1298260500636403</v>
      </c>
      <c r="J34" s="37">
        <v>1.0436996181586764</v>
      </c>
      <c r="K34" s="38">
        <v>1.086126431904964</v>
      </c>
      <c r="L34" s="21">
        <f t="shared" si="3"/>
        <v>24.106708207574723</v>
      </c>
      <c r="M34" s="37">
        <v>17.463408301690844</v>
      </c>
      <c r="N34" s="38">
        <v>6.643299905883879</v>
      </c>
      <c r="O34" s="4">
        <f t="shared" si="4"/>
        <v>24.466636404902406</v>
      </c>
      <c r="P34" s="37">
        <v>20.34239024706569</v>
      </c>
      <c r="Q34" s="38">
        <v>4.124246157836716</v>
      </c>
      <c r="R34" s="4">
        <f t="shared" si="5"/>
        <v>23.74610187110187</v>
      </c>
      <c r="S34" s="37">
        <v>14.579002079002079</v>
      </c>
      <c r="T34" s="37">
        <v>9.167099792099792</v>
      </c>
      <c r="U34" s="35"/>
    </row>
    <row r="35" spans="1:21" ht="15.75">
      <c r="A35" s="26" t="s">
        <v>30</v>
      </c>
      <c r="B35" s="26" t="s">
        <v>62</v>
      </c>
      <c r="C35" s="21">
        <f t="shared" si="0"/>
        <v>10.362583485504166</v>
      </c>
      <c r="D35" s="37">
        <v>4.167813159233226</v>
      </c>
      <c r="E35" s="37">
        <v>6.194770326270939</v>
      </c>
      <c r="F35" s="21">
        <f t="shared" si="1"/>
        <v>9.717903126966032</v>
      </c>
      <c r="G35" s="37">
        <v>3.976659341771243</v>
      </c>
      <c r="H35" s="38">
        <v>5.74124378519479</v>
      </c>
      <c r="I35" s="14">
        <f t="shared" si="2"/>
        <v>11.036050051188326</v>
      </c>
      <c r="J35" s="37">
        <v>4.36750235909571</v>
      </c>
      <c r="K35" s="38">
        <v>6.668547692092617</v>
      </c>
      <c r="L35" s="21">
        <f t="shared" si="3"/>
        <v>13.568537105552185</v>
      </c>
      <c r="M35" s="37">
        <v>7.428928636905385</v>
      </c>
      <c r="N35" s="38">
        <v>6.139608468646799</v>
      </c>
      <c r="O35" s="4">
        <f t="shared" si="4"/>
        <v>12.387543814208145</v>
      </c>
      <c r="P35" s="37">
        <v>7.27692878885119</v>
      </c>
      <c r="Q35" s="38">
        <v>5.110615025356955</v>
      </c>
      <c r="R35" s="4">
        <f t="shared" si="5"/>
        <v>14.772583109483335</v>
      </c>
      <c r="S35" s="37">
        <v>7.5838954864118</v>
      </c>
      <c r="T35" s="37">
        <v>7.1886876230715355</v>
      </c>
      <c r="U35" s="35"/>
    </row>
    <row r="36" spans="1:21" ht="15.75">
      <c r="A36" s="26" t="s">
        <v>73</v>
      </c>
      <c r="B36" s="26" t="s">
        <v>74</v>
      </c>
      <c r="C36" s="21">
        <f t="shared" si="0"/>
        <v>7.867907596377128</v>
      </c>
      <c r="D36" s="37">
        <v>5.833973226263057</v>
      </c>
      <c r="E36" s="37">
        <v>2.0339343701140713</v>
      </c>
      <c r="F36" s="21">
        <f t="shared" si="1"/>
        <v>8.632551943134013</v>
      </c>
      <c r="G36" s="37">
        <v>7.072661076183261</v>
      </c>
      <c r="H36" s="38">
        <v>1.559890866950753</v>
      </c>
      <c r="I36" s="14">
        <f t="shared" si="2"/>
        <v>7.081742360987326</v>
      </c>
      <c r="J36" s="37">
        <v>4.560422549746226</v>
      </c>
      <c r="K36" s="38">
        <v>2.5213198112410993</v>
      </c>
      <c r="L36" s="21">
        <f t="shared" si="3"/>
        <v>27.800149175053207</v>
      </c>
      <c r="M36" s="37">
        <v>19.922087750803293</v>
      </c>
      <c r="N36" s="38">
        <v>7.878061424249913</v>
      </c>
      <c r="O36" s="4">
        <f t="shared" si="4"/>
        <v>26.190808163549853</v>
      </c>
      <c r="P36" s="37">
        <v>23.600048800041833</v>
      </c>
      <c r="Q36" s="38">
        <v>2.5907593635080195</v>
      </c>
      <c r="R36" s="4">
        <f t="shared" si="5"/>
        <v>29.422461161402538</v>
      </c>
      <c r="S36" s="37">
        <v>16.214483052448028</v>
      </c>
      <c r="T36" s="37">
        <v>13.20797810895451</v>
      </c>
      <c r="U36" s="35"/>
    </row>
    <row r="37" spans="1:21" ht="15.75">
      <c r="A37" s="26" t="s">
        <v>31</v>
      </c>
      <c r="B37" s="26" t="s">
        <v>63</v>
      </c>
      <c r="C37" s="21">
        <f t="shared" si="0"/>
        <v>10.355946984786659</v>
      </c>
      <c r="D37" s="37">
        <v>6.2285338989437875</v>
      </c>
      <c r="E37" s="37">
        <v>4.127413085842871</v>
      </c>
      <c r="F37" s="21">
        <f t="shared" si="1"/>
        <v>9.967737528505523</v>
      </c>
      <c r="G37" s="37">
        <v>6.435679981504252</v>
      </c>
      <c r="H37" s="38">
        <v>3.532057547001272</v>
      </c>
      <c r="I37" s="14">
        <f t="shared" si="2"/>
        <v>10.76367810509818</v>
      </c>
      <c r="J37" s="37">
        <v>6.01097118133354</v>
      </c>
      <c r="K37" s="38">
        <v>4.752706923764639</v>
      </c>
      <c r="L37" s="21">
        <f t="shared" si="3"/>
        <v>16.228062594844577</v>
      </c>
      <c r="M37" s="37">
        <v>10.2074396192043</v>
      </c>
      <c r="N37" s="38">
        <v>6.0206229756402765</v>
      </c>
      <c r="O37" s="4">
        <f t="shared" si="4"/>
        <v>13.565358154593284</v>
      </c>
      <c r="P37" s="37">
        <v>9.937946850128155</v>
      </c>
      <c r="Q37" s="38">
        <v>3.6274113044651295</v>
      </c>
      <c r="R37" s="4">
        <f t="shared" si="5"/>
        <v>19.027292259038923</v>
      </c>
      <c r="S37" s="37">
        <v>10.490750129406008</v>
      </c>
      <c r="T37" s="37">
        <v>8.536542129632913</v>
      </c>
      <c r="U37" s="35"/>
    </row>
    <row r="38" spans="1:21" ht="15.75">
      <c r="A38" s="26" t="s">
        <v>32</v>
      </c>
      <c r="B38" s="26" t="s">
        <v>64</v>
      </c>
      <c r="C38" s="21">
        <f t="shared" si="0"/>
        <v>5.94375820000067</v>
      </c>
      <c r="D38" s="37">
        <v>2.589278638743483</v>
      </c>
      <c r="E38" s="37">
        <v>3.354479561257187</v>
      </c>
      <c r="F38" s="21">
        <f t="shared" si="1"/>
        <v>7.812319517324542</v>
      </c>
      <c r="G38" s="37">
        <v>3.0839525280146827</v>
      </c>
      <c r="H38" s="38">
        <v>4.728366989309859</v>
      </c>
      <c r="I38" s="14">
        <f t="shared" si="2"/>
        <v>3.9599602498099293</v>
      </c>
      <c r="J38" s="37">
        <v>2.064097560418187</v>
      </c>
      <c r="K38" s="38">
        <v>1.8958626893917425</v>
      </c>
      <c r="L38" s="21">
        <f t="shared" si="3"/>
        <v>13.658860840086907</v>
      </c>
      <c r="M38" s="37">
        <v>7.668783586650882</v>
      </c>
      <c r="N38" s="38">
        <v>5.990077253436025</v>
      </c>
      <c r="O38" s="4">
        <f t="shared" si="4"/>
        <v>14.3592382786562</v>
      </c>
      <c r="P38" s="37">
        <v>9.100383227737899</v>
      </c>
      <c r="Q38" s="38">
        <v>5.2588550509183</v>
      </c>
      <c r="R38" s="4">
        <f t="shared" si="5"/>
        <v>12.918832437569556</v>
      </c>
      <c r="S38" s="37">
        <v>6.156135781201579</v>
      </c>
      <c r="T38" s="37">
        <v>6.762696656367977</v>
      </c>
      <c r="U38" s="35"/>
    </row>
    <row r="39" spans="1:21" ht="15.75">
      <c r="A39" s="26" t="s">
        <v>33</v>
      </c>
      <c r="B39" s="26" t="s">
        <v>65</v>
      </c>
      <c r="C39" s="21">
        <f t="shared" si="0"/>
        <v>7.191178772941241</v>
      </c>
      <c r="D39" s="37">
        <v>2.5127391832278794</v>
      </c>
      <c r="E39" s="38">
        <v>4.678439589713361</v>
      </c>
      <c r="F39" s="21">
        <f t="shared" si="1"/>
        <v>7.58623298547599</v>
      </c>
      <c r="G39" s="37">
        <v>2.8938488989868105</v>
      </c>
      <c r="H39" s="38">
        <v>4.692384086489179</v>
      </c>
      <c r="I39" s="14">
        <f t="shared" si="2"/>
        <v>6.8100790556791715</v>
      </c>
      <c r="J39" s="37">
        <v>2.145091401447092</v>
      </c>
      <c r="K39" s="38">
        <v>4.66498765423208</v>
      </c>
      <c r="L39" s="21">
        <f t="shared" si="3"/>
        <v>10.9874175100923</v>
      </c>
      <c r="M39" s="37">
        <v>5.200670209214339</v>
      </c>
      <c r="N39" s="38">
        <v>5.786747300877961</v>
      </c>
      <c r="O39" s="4">
        <f t="shared" si="4"/>
        <v>10.323185723084972</v>
      </c>
      <c r="P39" s="37">
        <v>4.848214678827675</v>
      </c>
      <c r="Q39" s="38">
        <v>5.474971044257296</v>
      </c>
      <c r="R39" s="4">
        <f t="shared" si="5"/>
        <v>11.718940459090945</v>
      </c>
      <c r="S39" s="37">
        <v>5.5888318630565506</v>
      </c>
      <c r="T39" s="37">
        <v>6.130108596034393</v>
      </c>
      <c r="U39" s="35"/>
    </row>
    <row r="40" spans="1:21" ht="15.75">
      <c r="A40" s="26" t="s">
        <v>78</v>
      </c>
      <c r="B40" s="26" t="s">
        <v>79</v>
      </c>
      <c r="C40" s="21">
        <f t="shared" si="0"/>
        <v>35.31073446327683</v>
      </c>
      <c r="D40" s="39">
        <v>4.436689930209372</v>
      </c>
      <c r="E40" s="38">
        <v>30.87404453306746</v>
      </c>
      <c r="F40" s="21">
        <f t="shared" si="1"/>
        <v>24.747474747474747</v>
      </c>
      <c r="G40" s="39">
        <v>6.029040404040404</v>
      </c>
      <c r="H40" s="38">
        <v>18.718434343434343</v>
      </c>
      <c r="I40" s="14">
        <f t="shared" si="2"/>
        <v>47.05263157894736</v>
      </c>
      <c r="J40" s="37">
        <v>2.666666666666667</v>
      </c>
      <c r="K40" s="38">
        <v>44.3859649122807</v>
      </c>
      <c r="L40" s="21">
        <f t="shared" si="3"/>
        <v>47.83907238229094</v>
      </c>
      <c r="M40" s="39">
        <v>10.646521433591005</v>
      </c>
      <c r="N40" s="38">
        <v>37.19255094869993</v>
      </c>
      <c r="O40" s="4">
        <f t="shared" si="4"/>
        <v>28.68274582560297</v>
      </c>
      <c r="P40" s="39">
        <v>15.10204081632653</v>
      </c>
      <c r="Q40" s="38">
        <v>13.58070500927644</v>
      </c>
      <c r="R40" s="4">
        <f t="shared" si="5"/>
        <v>65.06506506506507</v>
      </c>
      <c r="S40" s="37">
        <v>6.639973306639973</v>
      </c>
      <c r="T40" s="37">
        <v>58.4250917584251</v>
      </c>
      <c r="U40" s="35"/>
    </row>
    <row r="41" spans="1:21" ht="15.75">
      <c r="A41" s="26" t="s">
        <v>80</v>
      </c>
      <c r="B41" s="26" t="s">
        <v>81</v>
      </c>
      <c r="C41" s="21">
        <f t="shared" si="0"/>
        <v>10.271914904991213</v>
      </c>
      <c r="D41" s="37">
        <v>5.104779067820812</v>
      </c>
      <c r="E41" s="38">
        <v>5.167135837170402</v>
      </c>
      <c r="F41" s="21">
        <f t="shared" si="1"/>
        <v>10.1148395498506</v>
      </c>
      <c r="G41" s="37">
        <v>6.469944157786671</v>
      </c>
      <c r="H41" s="38">
        <v>3.6448953920639293</v>
      </c>
      <c r="I41" s="14">
        <f t="shared" si="2"/>
        <v>10.433573101097117</v>
      </c>
      <c r="J41" s="37">
        <v>3.699783830769966</v>
      </c>
      <c r="K41" s="38">
        <v>6.733789270327151</v>
      </c>
      <c r="L41" s="21">
        <f t="shared" si="3"/>
        <v>14.044491445185386</v>
      </c>
      <c r="M41" s="37">
        <v>4.537533102019769</v>
      </c>
      <c r="N41" s="38">
        <v>9.506958343165618</v>
      </c>
      <c r="O41" s="4">
        <f t="shared" si="4"/>
        <v>8.65751858328272</v>
      </c>
      <c r="P41" s="37">
        <v>4.836030494091608</v>
      </c>
      <c r="Q41" s="38">
        <v>3.8214880891911114</v>
      </c>
      <c r="R41" s="4">
        <f t="shared" si="5"/>
        <v>20.346122775101108</v>
      </c>
      <c r="S41" s="37">
        <v>4.188353596943581</v>
      </c>
      <c r="T41" s="37">
        <v>16.157769178157526</v>
      </c>
      <c r="U41" s="35"/>
    </row>
    <row r="42" spans="1:21" ht="15.75">
      <c r="A42" s="26" t="s">
        <v>35</v>
      </c>
      <c r="B42" s="26" t="s">
        <v>66</v>
      </c>
      <c r="C42" s="21">
        <f t="shared" si="0"/>
        <v>6.895157355221581</v>
      </c>
      <c r="D42" s="37">
        <v>2.2869370689575566</v>
      </c>
      <c r="E42" s="38">
        <v>4.608220286264024</v>
      </c>
      <c r="F42" s="21">
        <f t="shared" si="1"/>
        <v>6.464218836314444</v>
      </c>
      <c r="G42" s="37">
        <v>2.6127387473445856</v>
      </c>
      <c r="H42" s="38">
        <v>3.8514800889698586</v>
      </c>
      <c r="I42" s="14">
        <f t="shared" si="2"/>
        <v>7.3279818590903005</v>
      </c>
      <c r="J42" s="37">
        <v>1.959709532730169</v>
      </c>
      <c r="K42" s="38">
        <v>5.368272326360131</v>
      </c>
      <c r="L42" s="21">
        <f t="shared" si="3"/>
        <v>16.860353652255878</v>
      </c>
      <c r="M42" s="37">
        <v>5.740511257345685</v>
      </c>
      <c r="N42" s="38">
        <v>11.119842394910192</v>
      </c>
      <c r="O42" s="4">
        <f t="shared" si="4"/>
        <v>13.166364379191409</v>
      </c>
      <c r="P42" s="37">
        <v>6.2875573384631425</v>
      </c>
      <c r="Q42" s="38">
        <v>6.878807040728266</v>
      </c>
      <c r="R42" s="4">
        <f t="shared" si="5"/>
        <v>20.57645472142677</v>
      </c>
      <c r="S42" s="37">
        <v>5.190190621130116</v>
      </c>
      <c r="T42" s="37">
        <v>15.386264100296653</v>
      </c>
      <c r="U42" s="35"/>
    </row>
    <row r="43" spans="1:21" ht="15.75">
      <c r="A43" s="22"/>
      <c r="B43" s="22"/>
      <c r="C43" s="20"/>
      <c r="D43" s="11"/>
      <c r="E43" s="22"/>
      <c r="F43" s="20"/>
      <c r="G43" s="11"/>
      <c r="H43" s="22"/>
      <c r="I43" s="11"/>
      <c r="J43" s="11"/>
      <c r="K43" s="22"/>
      <c r="L43" s="11"/>
      <c r="M43" s="11"/>
      <c r="N43" s="22"/>
      <c r="O43" s="11"/>
      <c r="P43" s="11"/>
      <c r="Q43" s="22"/>
      <c r="R43" s="11"/>
      <c r="S43" s="11"/>
      <c r="T43" s="11"/>
      <c r="U43" s="35"/>
    </row>
    <row r="44" spans="1:20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5.75">
      <c r="A45" s="1" t="s">
        <v>67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" t="s">
        <v>37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7" t="s">
        <v>98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>
      <c r="A51" s="1" t="s">
        <v>68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>
      <c r="A52" s="9" t="s">
        <v>97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28">
    <mergeCell ref="A6:A14"/>
    <mergeCell ref="B6:B14"/>
    <mergeCell ref="C6:K8"/>
    <mergeCell ref="L6:T8"/>
    <mergeCell ref="C9:E10"/>
    <mergeCell ref="F9:H10"/>
    <mergeCell ref="I9:K10"/>
    <mergeCell ref="L9:N10"/>
    <mergeCell ref="O9:Q10"/>
    <mergeCell ref="R9:T10"/>
    <mergeCell ref="C11:C14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S11:S14"/>
    <mergeCell ref="T11:T14"/>
    <mergeCell ref="O11:O14"/>
    <mergeCell ref="P11:P14"/>
    <mergeCell ref="Q11:Q14"/>
    <mergeCell ref="R11:R14"/>
  </mergeCells>
  <hyperlinks>
    <hyperlink ref="A52" r:id="rId1" display="http://dx.doi.org/10.1787/170685753333"/>
  </hyperlinks>
  <printOptions/>
  <pageMargins left="0.75" right="0.75" top="1" bottom="1" header="0.5" footer="0.5"/>
  <pageSetup fitToHeight="1" fitToWidth="1" horizontalDpi="600" verticalDpi="600" orientation="landscape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25.296875" style="0" customWidth="1"/>
    <col min="2" max="2" width="4.8984375" style="0" customWidth="1"/>
    <col min="3" max="3" width="10.69921875" style="0" customWidth="1"/>
    <col min="4" max="4" width="11.59765625" style="0" customWidth="1"/>
    <col min="5" max="5" width="12.8984375" style="0" customWidth="1"/>
    <col min="6" max="6" width="10.69921875" style="0" customWidth="1"/>
    <col min="7" max="7" width="11.8984375" style="0" customWidth="1"/>
    <col min="8" max="8" width="12" style="0" customWidth="1"/>
    <col min="9" max="9" width="10.69921875" style="0" customWidth="1"/>
    <col min="10" max="10" width="11.8984375" style="0" customWidth="1"/>
    <col min="11" max="11" width="12.19921875" style="0" customWidth="1"/>
    <col min="12" max="12" width="10.69921875" style="0" customWidth="1"/>
    <col min="13" max="13" width="12.09765625" style="0" customWidth="1"/>
    <col min="14" max="14" width="12.19921875" style="0" customWidth="1"/>
    <col min="15" max="15" width="10.69921875" style="0" customWidth="1"/>
    <col min="16" max="16" width="12.19921875" style="0" customWidth="1"/>
    <col min="17" max="17" width="12.8984375" style="0" customWidth="1"/>
    <col min="18" max="18" width="10.69921875" style="0" customWidth="1"/>
    <col min="19" max="19" width="12.19921875" style="0" customWidth="1"/>
    <col min="20" max="20" width="12.09765625" style="0" customWidth="1"/>
    <col min="21" max="16384" width="9.69921875" style="0" customWidth="1"/>
  </cols>
  <sheetData>
    <row r="1" spans="1:20" ht="16.5">
      <c r="A1" s="8" t="s">
        <v>107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8" t="s">
        <v>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>
      <c r="A4" s="45" t="s">
        <v>8</v>
      </c>
      <c r="B4" s="48" t="s">
        <v>94</v>
      </c>
      <c r="C4" s="49" t="s">
        <v>92</v>
      </c>
      <c r="D4" s="50"/>
      <c r="E4" s="50"/>
      <c r="F4" s="50"/>
      <c r="G4" s="50"/>
      <c r="H4" s="50"/>
      <c r="I4" s="50"/>
      <c r="J4" s="50"/>
      <c r="K4" s="66"/>
      <c r="L4" s="49" t="s">
        <v>93</v>
      </c>
      <c r="M4" s="50"/>
      <c r="N4" s="50"/>
      <c r="O4" s="50"/>
      <c r="P4" s="50"/>
      <c r="Q4" s="50"/>
      <c r="R4" s="50"/>
      <c r="S4" s="50"/>
      <c r="T4" s="50"/>
    </row>
    <row r="5" spans="1:20" ht="15.75">
      <c r="A5" s="46"/>
      <c r="B5" s="46"/>
      <c r="C5" s="51"/>
      <c r="D5" s="52"/>
      <c r="E5" s="52"/>
      <c r="F5" s="52"/>
      <c r="G5" s="52"/>
      <c r="H5" s="52"/>
      <c r="I5" s="52"/>
      <c r="J5" s="52"/>
      <c r="K5" s="46"/>
      <c r="L5" s="51"/>
      <c r="M5" s="52"/>
      <c r="N5" s="52"/>
      <c r="O5" s="52"/>
      <c r="P5" s="52"/>
      <c r="Q5" s="52"/>
      <c r="R5" s="52"/>
      <c r="S5" s="52"/>
      <c r="T5" s="52"/>
    </row>
    <row r="6" spans="1:20" ht="15.75">
      <c r="A6" s="46"/>
      <c r="B6" s="46"/>
      <c r="C6" s="53"/>
      <c r="D6" s="54"/>
      <c r="E6" s="54"/>
      <c r="F6" s="54"/>
      <c r="G6" s="54"/>
      <c r="H6" s="54"/>
      <c r="I6" s="54"/>
      <c r="J6" s="54"/>
      <c r="K6" s="47"/>
      <c r="L6" s="53"/>
      <c r="M6" s="54"/>
      <c r="N6" s="54"/>
      <c r="O6" s="54"/>
      <c r="P6" s="54"/>
      <c r="Q6" s="54"/>
      <c r="R6" s="54"/>
      <c r="S6" s="54"/>
      <c r="T6" s="54"/>
    </row>
    <row r="7" spans="1:21" ht="15.75">
      <c r="A7" s="46"/>
      <c r="B7" s="46"/>
      <c r="C7" s="67" t="s">
        <v>5</v>
      </c>
      <c r="D7" s="50"/>
      <c r="E7" s="66"/>
      <c r="F7" s="67" t="s">
        <v>6</v>
      </c>
      <c r="G7" s="50"/>
      <c r="H7" s="66"/>
      <c r="I7" s="49" t="s">
        <v>7</v>
      </c>
      <c r="J7" s="50"/>
      <c r="K7" s="66"/>
      <c r="L7" s="67" t="s">
        <v>5</v>
      </c>
      <c r="M7" s="50"/>
      <c r="N7" s="66"/>
      <c r="O7" s="67" t="s">
        <v>6</v>
      </c>
      <c r="P7" s="50"/>
      <c r="Q7" s="66"/>
      <c r="R7" s="49" t="s">
        <v>7</v>
      </c>
      <c r="S7" s="50"/>
      <c r="T7" s="50"/>
      <c r="U7" s="35"/>
    </row>
    <row r="8" spans="1:21" ht="15.75">
      <c r="A8" s="46"/>
      <c r="B8" s="46"/>
      <c r="C8" s="53"/>
      <c r="D8" s="54"/>
      <c r="E8" s="47"/>
      <c r="F8" s="53"/>
      <c r="G8" s="54"/>
      <c r="H8" s="47"/>
      <c r="I8" s="53"/>
      <c r="J8" s="54"/>
      <c r="K8" s="47"/>
      <c r="L8" s="53"/>
      <c r="M8" s="54"/>
      <c r="N8" s="47"/>
      <c r="O8" s="53"/>
      <c r="P8" s="54"/>
      <c r="Q8" s="47"/>
      <c r="R8" s="53"/>
      <c r="S8" s="54"/>
      <c r="T8" s="54"/>
      <c r="U8" s="35"/>
    </row>
    <row r="9" spans="1:21" ht="15.75">
      <c r="A9" s="46"/>
      <c r="B9" s="46"/>
      <c r="C9" s="55" t="s">
        <v>11</v>
      </c>
      <c r="D9" s="58" t="s">
        <v>12</v>
      </c>
      <c r="E9" s="61" t="s">
        <v>95</v>
      </c>
      <c r="F9" s="55" t="s">
        <v>11</v>
      </c>
      <c r="G9" s="58" t="s">
        <v>12</v>
      </c>
      <c r="H9" s="61" t="s">
        <v>95</v>
      </c>
      <c r="I9" s="55" t="s">
        <v>11</v>
      </c>
      <c r="J9" s="58" t="s">
        <v>12</v>
      </c>
      <c r="K9" s="61" t="s">
        <v>95</v>
      </c>
      <c r="L9" s="55" t="s">
        <v>11</v>
      </c>
      <c r="M9" s="58" t="s">
        <v>12</v>
      </c>
      <c r="N9" s="61" t="s">
        <v>95</v>
      </c>
      <c r="O9" s="55" t="s">
        <v>11</v>
      </c>
      <c r="P9" s="58" t="s">
        <v>12</v>
      </c>
      <c r="Q9" s="61" t="s">
        <v>95</v>
      </c>
      <c r="R9" s="55" t="s">
        <v>11</v>
      </c>
      <c r="S9" s="58" t="s">
        <v>12</v>
      </c>
      <c r="T9" s="64" t="s">
        <v>95</v>
      </c>
      <c r="U9" s="35"/>
    </row>
    <row r="10" spans="1:21" ht="15.75">
      <c r="A10" s="46"/>
      <c r="B10" s="46"/>
      <c r="C10" s="56"/>
      <c r="D10" s="59"/>
      <c r="E10" s="62"/>
      <c r="F10" s="56"/>
      <c r="G10" s="65"/>
      <c r="H10" s="62"/>
      <c r="I10" s="56"/>
      <c r="J10" s="65"/>
      <c r="K10" s="62"/>
      <c r="L10" s="56"/>
      <c r="M10" s="59"/>
      <c r="N10" s="62"/>
      <c r="O10" s="56"/>
      <c r="P10" s="65"/>
      <c r="Q10" s="62"/>
      <c r="R10" s="56"/>
      <c r="S10" s="65"/>
      <c r="T10" s="65"/>
      <c r="U10" s="35"/>
    </row>
    <row r="11" spans="1:21" ht="15.75">
      <c r="A11" s="46"/>
      <c r="B11" s="46"/>
      <c r="C11" s="56"/>
      <c r="D11" s="59"/>
      <c r="E11" s="62"/>
      <c r="F11" s="56"/>
      <c r="G11" s="65"/>
      <c r="H11" s="62"/>
      <c r="I11" s="56"/>
      <c r="J11" s="65"/>
      <c r="K11" s="62"/>
      <c r="L11" s="56"/>
      <c r="M11" s="59"/>
      <c r="N11" s="62"/>
      <c r="O11" s="56"/>
      <c r="P11" s="65"/>
      <c r="Q11" s="62"/>
      <c r="R11" s="56"/>
      <c r="S11" s="65"/>
      <c r="T11" s="65"/>
      <c r="U11" s="35"/>
    </row>
    <row r="12" spans="1:21" ht="15.75">
      <c r="A12" s="47"/>
      <c r="B12" s="47"/>
      <c r="C12" s="57"/>
      <c r="D12" s="60"/>
      <c r="E12" s="63"/>
      <c r="F12" s="57"/>
      <c r="G12" s="60"/>
      <c r="H12" s="63"/>
      <c r="I12" s="57"/>
      <c r="J12" s="60"/>
      <c r="K12" s="63"/>
      <c r="L12" s="57"/>
      <c r="M12" s="60"/>
      <c r="N12" s="63"/>
      <c r="O12" s="57"/>
      <c r="P12" s="60"/>
      <c r="Q12" s="63"/>
      <c r="R12" s="57"/>
      <c r="S12" s="60"/>
      <c r="T12" s="60"/>
      <c r="U12" s="35"/>
    </row>
    <row r="13" spans="1:20" ht="15.75">
      <c r="A13" s="26" t="s">
        <v>15</v>
      </c>
      <c r="B13" s="26" t="s">
        <v>47</v>
      </c>
      <c r="C13" s="21">
        <f>SUM(D13:E13)</f>
        <v>6.800000000000001</v>
      </c>
      <c r="D13" s="28">
        <v>3.7</v>
      </c>
      <c r="E13" s="29">
        <v>3.1</v>
      </c>
      <c r="F13" s="21">
        <f>SUM(G13:H13)</f>
        <v>6.4</v>
      </c>
      <c r="G13" s="28">
        <v>3.9</v>
      </c>
      <c r="H13" s="29">
        <v>2.5</v>
      </c>
      <c r="I13" s="14">
        <f>SUM(J13:K13)</f>
        <v>7.1</v>
      </c>
      <c r="J13" s="14">
        <v>3.4</v>
      </c>
      <c r="K13" s="4">
        <v>3.7</v>
      </c>
      <c r="L13" s="21">
        <f>SUM(M13:N13)</f>
        <v>13.3</v>
      </c>
      <c r="M13" s="4">
        <v>6.2</v>
      </c>
      <c r="N13" s="36">
        <v>7.1</v>
      </c>
      <c r="O13" s="4">
        <f>SUM(P13:Q13)</f>
        <v>10.7</v>
      </c>
      <c r="P13" s="4">
        <v>7.3</v>
      </c>
      <c r="Q13" s="36">
        <v>3.4</v>
      </c>
      <c r="R13" s="4">
        <f>SUM(S13:T13)</f>
        <v>15.9</v>
      </c>
      <c r="S13" s="4">
        <v>5</v>
      </c>
      <c r="T13" s="4">
        <v>10.9</v>
      </c>
    </row>
    <row r="14" spans="1:20" ht="15.75">
      <c r="A14" s="27" t="s">
        <v>70</v>
      </c>
      <c r="B14" s="27" t="s">
        <v>77</v>
      </c>
      <c r="C14" s="21">
        <f aca="true" t="shared" si="0" ref="C14:C40">SUM(D14:E14)</f>
        <v>5.6</v>
      </c>
      <c r="D14" s="28">
        <v>2.6</v>
      </c>
      <c r="E14" s="29">
        <v>3</v>
      </c>
      <c r="F14" s="21">
        <f aca="true" t="shared" si="1" ref="F14:F40">SUM(G14:H14)</f>
        <v>5.800000000000001</v>
      </c>
      <c r="G14" s="28">
        <v>3.1</v>
      </c>
      <c r="H14" s="29">
        <v>2.7</v>
      </c>
      <c r="I14" s="14">
        <f aca="true" t="shared" si="2" ref="I14:I40">SUM(J14:K14)</f>
        <v>5.4</v>
      </c>
      <c r="J14" s="4">
        <v>2.1</v>
      </c>
      <c r="K14" s="4">
        <v>3.3</v>
      </c>
      <c r="L14" s="21">
        <f aca="true" t="shared" si="3" ref="L14:L40">SUM(M14:N14)</f>
        <v>10.3</v>
      </c>
      <c r="M14" s="4">
        <v>4.7</v>
      </c>
      <c r="N14" s="29">
        <v>5.6</v>
      </c>
      <c r="O14" s="4">
        <f aca="true" t="shared" si="4" ref="O14:O40">SUM(P14:Q14)</f>
        <v>9</v>
      </c>
      <c r="P14" s="4">
        <v>5.7</v>
      </c>
      <c r="Q14" s="29">
        <v>3.3</v>
      </c>
      <c r="R14" s="4">
        <f aca="true" t="shared" si="5" ref="R14:R40">SUM(S14:T14)</f>
        <v>11.600000000000001</v>
      </c>
      <c r="S14" s="4">
        <v>3.7</v>
      </c>
      <c r="T14" s="4">
        <v>7.9</v>
      </c>
    </row>
    <row r="15" spans="1:20" ht="15.75">
      <c r="A15" s="26" t="s">
        <v>16</v>
      </c>
      <c r="B15" s="26" t="s">
        <v>48</v>
      </c>
      <c r="C15" s="21">
        <f t="shared" si="0"/>
        <v>7.1000000000000005</v>
      </c>
      <c r="D15" s="28">
        <v>2.7</v>
      </c>
      <c r="E15" s="29">
        <v>4.4</v>
      </c>
      <c r="F15" s="21">
        <f t="shared" si="1"/>
        <v>6.9</v>
      </c>
      <c r="G15" s="28">
        <v>3.1</v>
      </c>
      <c r="H15" s="29">
        <v>3.8</v>
      </c>
      <c r="I15" s="14">
        <f t="shared" si="2"/>
        <v>7.3999999999999995</v>
      </c>
      <c r="J15" s="4">
        <v>2.3</v>
      </c>
      <c r="K15" s="4">
        <v>5.1</v>
      </c>
      <c r="L15" s="21">
        <f t="shared" si="3"/>
        <v>17.1</v>
      </c>
      <c r="M15" s="4">
        <v>10</v>
      </c>
      <c r="N15" s="29">
        <v>7.1</v>
      </c>
      <c r="O15" s="4">
        <f t="shared" si="4"/>
        <v>16.1</v>
      </c>
      <c r="P15" s="4">
        <v>11.4</v>
      </c>
      <c r="Q15" s="24">
        <v>4.7</v>
      </c>
      <c r="R15" s="4">
        <f t="shared" si="5"/>
        <v>18.2</v>
      </c>
      <c r="S15" s="4">
        <v>8.7</v>
      </c>
      <c r="T15" s="4">
        <v>9.5</v>
      </c>
    </row>
    <row r="16" spans="1:20" ht="15.75">
      <c r="A16" s="26" t="s">
        <v>17</v>
      </c>
      <c r="B16" s="26" t="s">
        <v>49</v>
      </c>
      <c r="C16" s="21">
        <f t="shared" si="0"/>
        <v>6.7</v>
      </c>
      <c r="D16" s="28">
        <v>3</v>
      </c>
      <c r="E16" s="29">
        <v>3.7</v>
      </c>
      <c r="F16" s="21">
        <f t="shared" si="1"/>
        <v>7.3</v>
      </c>
      <c r="G16" s="28">
        <v>4</v>
      </c>
      <c r="H16" s="29">
        <v>3.3</v>
      </c>
      <c r="I16" s="14">
        <f t="shared" si="2"/>
        <v>6</v>
      </c>
      <c r="J16" s="4">
        <v>2</v>
      </c>
      <c r="K16" s="4">
        <v>4</v>
      </c>
      <c r="L16" s="21">
        <f t="shared" si="3"/>
        <v>13.2</v>
      </c>
      <c r="M16" s="4">
        <v>6.8</v>
      </c>
      <c r="N16" s="29">
        <v>6.4</v>
      </c>
      <c r="O16" s="4">
        <f t="shared" si="4"/>
        <v>13.600000000000001</v>
      </c>
      <c r="P16" s="4">
        <v>8.9</v>
      </c>
      <c r="Q16" s="29">
        <v>4.7</v>
      </c>
      <c r="R16" s="4">
        <f t="shared" si="5"/>
        <v>12.9</v>
      </c>
      <c r="S16" s="4">
        <v>4.6</v>
      </c>
      <c r="T16" s="4">
        <v>8.3</v>
      </c>
    </row>
    <row r="17" spans="1:20" ht="15.75">
      <c r="A17" s="26" t="s">
        <v>18</v>
      </c>
      <c r="B17" s="26" t="s">
        <v>50</v>
      </c>
      <c r="C17" s="21">
        <f t="shared" si="0"/>
        <v>5.7</v>
      </c>
      <c r="D17" s="28">
        <v>3.5</v>
      </c>
      <c r="E17" s="29">
        <v>2.2</v>
      </c>
      <c r="F17" s="21">
        <f t="shared" si="1"/>
        <v>5.4</v>
      </c>
      <c r="G17" s="28">
        <v>3.4</v>
      </c>
      <c r="H17" s="29">
        <v>2</v>
      </c>
      <c r="I17" s="14">
        <f t="shared" si="2"/>
        <v>6.2</v>
      </c>
      <c r="J17" s="4">
        <v>3.7</v>
      </c>
      <c r="K17" s="4">
        <v>2.5</v>
      </c>
      <c r="L17" s="21">
        <f t="shared" si="3"/>
        <v>18</v>
      </c>
      <c r="M17" s="4">
        <v>9.3</v>
      </c>
      <c r="N17" s="29">
        <v>8.7</v>
      </c>
      <c r="O17" s="4">
        <f t="shared" si="4"/>
        <v>13.3</v>
      </c>
      <c r="P17" s="4">
        <v>10</v>
      </c>
      <c r="Q17" s="29">
        <v>3.3</v>
      </c>
      <c r="R17" s="4">
        <f t="shared" si="5"/>
        <v>22.9</v>
      </c>
      <c r="S17" s="4">
        <v>8.6</v>
      </c>
      <c r="T17" s="4">
        <v>14.3</v>
      </c>
    </row>
    <row r="18" spans="1:20" ht="15.75">
      <c r="A18" s="26" t="s">
        <v>19</v>
      </c>
      <c r="B18" s="26" t="s">
        <v>51</v>
      </c>
      <c r="C18" s="21">
        <f t="shared" si="0"/>
        <v>2.9</v>
      </c>
      <c r="D18" s="28">
        <v>1.4</v>
      </c>
      <c r="E18" s="29">
        <v>1.5</v>
      </c>
      <c r="F18" s="21">
        <f t="shared" si="1"/>
        <v>2.8</v>
      </c>
      <c r="G18" s="28">
        <v>1.7</v>
      </c>
      <c r="H18" s="29">
        <v>1.1</v>
      </c>
      <c r="I18" s="14">
        <f t="shared" si="2"/>
        <v>3.1</v>
      </c>
      <c r="J18" s="5">
        <v>1.1</v>
      </c>
      <c r="K18" s="4">
        <v>2</v>
      </c>
      <c r="L18" s="21">
        <f t="shared" si="3"/>
        <v>8.2</v>
      </c>
      <c r="M18" s="4">
        <v>3.6</v>
      </c>
      <c r="N18" s="29">
        <v>4.6</v>
      </c>
      <c r="O18" s="4">
        <f t="shared" si="4"/>
        <v>7.3999999999999995</v>
      </c>
      <c r="P18" s="4">
        <v>4.1</v>
      </c>
      <c r="Q18" s="29">
        <v>3.3</v>
      </c>
      <c r="R18" s="4">
        <f t="shared" si="5"/>
        <v>9</v>
      </c>
      <c r="S18" s="4">
        <v>3.2</v>
      </c>
      <c r="T18" s="4">
        <v>5.8</v>
      </c>
    </row>
    <row r="19" spans="1:20" ht="15.75">
      <c r="A19" s="26" t="s">
        <v>20</v>
      </c>
      <c r="B19" s="26" t="s">
        <v>52</v>
      </c>
      <c r="C19" s="21">
        <f t="shared" si="0"/>
        <v>9.7</v>
      </c>
      <c r="D19" s="28">
        <v>2.4</v>
      </c>
      <c r="E19" s="29">
        <v>7.3</v>
      </c>
      <c r="F19" s="21">
        <f t="shared" si="1"/>
        <v>13</v>
      </c>
      <c r="G19" s="28">
        <v>2.5</v>
      </c>
      <c r="H19" s="29">
        <v>10.5</v>
      </c>
      <c r="I19" s="14">
        <f t="shared" si="2"/>
        <v>4</v>
      </c>
      <c r="J19" s="23" t="s">
        <v>82</v>
      </c>
      <c r="K19" s="4">
        <v>4</v>
      </c>
      <c r="L19" s="21">
        <f t="shared" si="3"/>
        <v>16.4</v>
      </c>
      <c r="M19" s="4">
        <v>8.1</v>
      </c>
      <c r="N19" s="29">
        <v>8.3</v>
      </c>
      <c r="O19" s="4">
        <f t="shared" si="4"/>
        <v>18.9</v>
      </c>
      <c r="P19" s="4">
        <v>10.4</v>
      </c>
      <c r="Q19" s="29">
        <v>8.5</v>
      </c>
      <c r="R19" s="4">
        <f t="shared" si="5"/>
        <v>13.899999999999999</v>
      </c>
      <c r="S19" s="4">
        <v>5.8</v>
      </c>
      <c r="T19" s="4">
        <v>8.1</v>
      </c>
    </row>
    <row r="20" spans="1:20" ht="15.75">
      <c r="A20" s="26" t="s">
        <v>21</v>
      </c>
      <c r="B20" s="26" t="s">
        <v>53</v>
      </c>
      <c r="C20" s="21">
        <f t="shared" si="0"/>
        <v>14</v>
      </c>
      <c r="D20" s="28">
        <v>2.1</v>
      </c>
      <c r="E20" s="29">
        <v>11.9</v>
      </c>
      <c r="F20" s="21">
        <f t="shared" si="1"/>
        <v>14.8</v>
      </c>
      <c r="G20" s="28">
        <v>2.4</v>
      </c>
      <c r="H20" s="29">
        <v>12.4</v>
      </c>
      <c r="I20" s="14">
        <f t="shared" si="2"/>
        <v>13.200000000000001</v>
      </c>
      <c r="J20" s="4">
        <v>1.8</v>
      </c>
      <c r="K20" s="4">
        <v>11.4</v>
      </c>
      <c r="L20" s="21">
        <f t="shared" si="3"/>
        <v>15.5</v>
      </c>
      <c r="M20" s="4">
        <v>9.6</v>
      </c>
      <c r="N20" s="29">
        <v>5.9</v>
      </c>
      <c r="O20" s="4">
        <f t="shared" si="4"/>
        <v>14</v>
      </c>
      <c r="P20" s="4">
        <v>10.4</v>
      </c>
      <c r="Q20" s="29">
        <v>3.6</v>
      </c>
      <c r="R20" s="4">
        <f t="shared" si="5"/>
        <v>17.1</v>
      </c>
      <c r="S20" s="4">
        <v>8.9</v>
      </c>
      <c r="T20" s="4">
        <v>8.2</v>
      </c>
    </row>
    <row r="21" spans="1:20" ht="15.75">
      <c r="A21" s="26" t="s">
        <v>22</v>
      </c>
      <c r="B21" s="26" t="s">
        <v>54</v>
      </c>
      <c r="C21" s="21">
        <f t="shared" si="0"/>
        <v>4.699999999999999</v>
      </c>
      <c r="D21" s="28">
        <v>1.9</v>
      </c>
      <c r="E21" s="29">
        <v>2.8</v>
      </c>
      <c r="F21" s="21">
        <f t="shared" si="1"/>
        <v>4.6</v>
      </c>
      <c r="G21" s="28">
        <v>2.3</v>
      </c>
      <c r="H21" s="29">
        <v>2.3</v>
      </c>
      <c r="I21" s="14">
        <f t="shared" si="2"/>
        <v>4.8</v>
      </c>
      <c r="J21" s="4">
        <v>1.4</v>
      </c>
      <c r="K21" s="4">
        <v>3.4</v>
      </c>
      <c r="L21" s="21">
        <f t="shared" si="3"/>
        <v>15.6</v>
      </c>
      <c r="M21" s="4">
        <v>8.1</v>
      </c>
      <c r="N21" s="29">
        <v>7.5</v>
      </c>
      <c r="O21" s="4">
        <f t="shared" si="4"/>
        <v>14.7</v>
      </c>
      <c r="P21" s="4">
        <v>10.6</v>
      </c>
      <c r="Q21" s="29">
        <v>4.1</v>
      </c>
      <c r="R21" s="4">
        <f t="shared" si="5"/>
        <v>16.6</v>
      </c>
      <c r="S21" s="4">
        <v>5.6</v>
      </c>
      <c r="T21" s="4">
        <v>11</v>
      </c>
    </row>
    <row r="22" spans="1:20" ht="15.75">
      <c r="A22" s="26" t="s">
        <v>23</v>
      </c>
      <c r="B22" s="26" t="s">
        <v>55</v>
      </c>
      <c r="C22" s="21">
        <f t="shared" si="0"/>
        <v>9.3</v>
      </c>
      <c r="D22" s="28">
        <v>2.8</v>
      </c>
      <c r="E22" s="29">
        <v>6.5</v>
      </c>
      <c r="F22" s="21">
        <f t="shared" si="1"/>
        <v>8.6</v>
      </c>
      <c r="G22" s="28">
        <v>2.5</v>
      </c>
      <c r="H22" s="29">
        <v>6.1</v>
      </c>
      <c r="I22" s="14">
        <f t="shared" si="2"/>
        <v>10.100000000000001</v>
      </c>
      <c r="J22" s="4">
        <v>3.2</v>
      </c>
      <c r="K22" s="4">
        <v>6.9</v>
      </c>
      <c r="L22" s="21">
        <f t="shared" si="3"/>
        <v>21.5</v>
      </c>
      <c r="M22" s="4">
        <v>13</v>
      </c>
      <c r="N22" s="29">
        <v>8.5</v>
      </c>
      <c r="O22" s="4">
        <f t="shared" si="4"/>
        <v>14.9</v>
      </c>
      <c r="P22" s="4">
        <v>10</v>
      </c>
      <c r="Q22" s="29">
        <v>4.9</v>
      </c>
      <c r="R22" s="4">
        <f t="shared" si="5"/>
        <v>27.9</v>
      </c>
      <c r="S22" s="4">
        <v>15.9</v>
      </c>
      <c r="T22" s="4">
        <v>12</v>
      </c>
    </row>
    <row r="23" spans="1:20" ht="15.75">
      <c r="A23" s="26" t="s">
        <v>24</v>
      </c>
      <c r="B23" s="26" t="s">
        <v>56</v>
      </c>
      <c r="C23" s="21">
        <f t="shared" si="0"/>
        <v>6.8</v>
      </c>
      <c r="D23" s="28">
        <v>1.8</v>
      </c>
      <c r="E23" s="29">
        <v>5</v>
      </c>
      <c r="F23" s="21">
        <f t="shared" si="1"/>
        <v>6.6000000000000005</v>
      </c>
      <c r="G23" s="28">
        <v>2.2</v>
      </c>
      <c r="H23" s="29">
        <v>4.4</v>
      </c>
      <c r="I23" s="14">
        <f t="shared" si="2"/>
        <v>5.7</v>
      </c>
      <c r="J23" s="23" t="s">
        <v>82</v>
      </c>
      <c r="K23" s="4">
        <v>5.7</v>
      </c>
      <c r="L23" s="21">
        <f t="shared" si="3"/>
        <v>19.9</v>
      </c>
      <c r="M23" s="4">
        <v>6.4</v>
      </c>
      <c r="N23" s="29">
        <v>13.5</v>
      </c>
      <c r="O23" s="4">
        <f t="shared" si="4"/>
        <v>17.7</v>
      </c>
      <c r="P23" s="4">
        <v>8</v>
      </c>
      <c r="Q23" s="29">
        <v>9.7</v>
      </c>
      <c r="R23" s="4">
        <f t="shared" si="5"/>
        <v>22.1</v>
      </c>
      <c r="S23" s="4">
        <v>4.8</v>
      </c>
      <c r="T23" s="4">
        <v>17.3</v>
      </c>
    </row>
    <row r="24" spans="1:20" ht="15.75">
      <c r="A24" s="26" t="s">
        <v>71</v>
      </c>
      <c r="B24" s="26" t="s">
        <v>76</v>
      </c>
      <c r="C24" s="30" t="s">
        <v>82</v>
      </c>
      <c r="D24" s="31" t="s">
        <v>82</v>
      </c>
      <c r="E24" s="32" t="s">
        <v>82</v>
      </c>
      <c r="F24" s="30" t="s">
        <v>82</v>
      </c>
      <c r="G24" s="31" t="s">
        <v>82</v>
      </c>
      <c r="H24" s="32" t="s">
        <v>82</v>
      </c>
      <c r="I24" s="14">
        <f t="shared" si="2"/>
        <v>0</v>
      </c>
      <c r="J24" s="23" t="s">
        <v>82</v>
      </c>
      <c r="K24" s="23" t="s">
        <v>82</v>
      </c>
      <c r="L24" s="23" t="s">
        <v>82</v>
      </c>
      <c r="M24" s="23" t="s">
        <v>82</v>
      </c>
      <c r="N24" s="32" t="s">
        <v>82</v>
      </c>
      <c r="O24" s="23" t="s">
        <v>82</v>
      </c>
      <c r="P24" s="23" t="s">
        <v>82</v>
      </c>
      <c r="Q24" s="32" t="s">
        <v>82</v>
      </c>
      <c r="R24" s="23" t="s">
        <v>82</v>
      </c>
      <c r="S24" s="23" t="s">
        <v>82</v>
      </c>
      <c r="T24" s="23" t="s">
        <v>82</v>
      </c>
    </row>
    <row r="25" spans="1:20" ht="15.75">
      <c r="A25" s="26" t="s">
        <v>83</v>
      </c>
      <c r="B25" s="26" t="s">
        <v>84</v>
      </c>
      <c r="C25" s="21">
        <f t="shared" si="0"/>
        <v>5.2</v>
      </c>
      <c r="D25" s="33">
        <v>2.6</v>
      </c>
      <c r="E25" s="34">
        <v>2.6</v>
      </c>
      <c r="F25" s="21">
        <f t="shared" si="1"/>
        <v>5.300000000000001</v>
      </c>
      <c r="G25" s="28">
        <v>3.1</v>
      </c>
      <c r="H25" s="29">
        <v>2.2</v>
      </c>
      <c r="I25" s="14">
        <f t="shared" si="2"/>
        <v>0</v>
      </c>
      <c r="J25" s="23" t="s">
        <v>82</v>
      </c>
      <c r="K25" s="23" t="s">
        <v>82</v>
      </c>
      <c r="L25" s="21">
        <f t="shared" si="3"/>
        <v>11.399999999999999</v>
      </c>
      <c r="M25" s="5">
        <v>4.1</v>
      </c>
      <c r="N25" s="34">
        <v>7.3</v>
      </c>
      <c r="O25" s="4">
        <f t="shared" si="4"/>
        <v>9.1</v>
      </c>
      <c r="P25" s="5">
        <v>5.1</v>
      </c>
      <c r="Q25" s="34">
        <v>4</v>
      </c>
      <c r="R25" s="4">
        <f t="shared" si="5"/>
        <v>13.5</v>
      </c>
      <c r="S25" s="5">
        <v>3</v>
      </c>
      <c r="T25" s="5">
        <v>10.5</v>
      </c>
    </row>
    <row r="26" spans="1:20" ht="15.75">
      <c r="A26" s="27" t="s">
        <v>90</v>
      </c>
      <c r="B26" s="26" t="s">
        <v>86</v>
      </c>
      <c r="C26" s="21">
        <f t="shared" si="0"/>
        <v>25.3</v>
      </c>
      <c r="D26" s="33">
        <v>1.6</v>
      </c>
      <c r="E26" s="34">
        <v>23.7</v>
      </c>
      <c r="F26" s="21">
        <f t="shared" si="1"/>
        <v>24</v>
      </c>
      <c r="G26" s="28">
        <v>1.5</v>
      </c>
      <c r="H26" s="29">
        <v>22.5</v>
      </c>
      <c r="I26" s="14">
        <f t="shared" si="2"/>
        <v>26.599999999999998</v>
      </c>
      <c r="J26" s="5">
        <v>1.7</v>
      </c>
      <c r="K26" s="5">
        <v>24.9</v>
      </c>
      <c r="L26" s="21">
        <f t="shared" si="3"/>
        <v>44.199999999999996</v>
      </c>
      <c r="M26" s="5">
        <v>8.9</v>
      </c>
      <c r="N26" s="34">
        <v>35.3</v>
      </c>
      <c r="O26" s="4">
        <f t="shared" si="4"/>
        <v>51.5</v>
      </c>
      <c r="P26" s="5">
        <v>8.9</v>
      </c>
      <c r="Q26" s="34">
        <v>42.6</v>
      </c>
      <c r="R26" s="4">
        <f t="shared" si="5"/>
        <v>36.8</v>
      </c>
      <c r="S26" s="5">
        <v>8.9</v>
      </c>
      <c r="T26" s="5">
        <v>27.9</v>
      </c>
    </row>
    <row r="27" spans="1:20" ht="15.75">
      <c r="A27" s="26" t="s">
        <v>25</v>
      </c>
      <c r="B27" s="26" t="s">
        <v>57</v>
      </c>
      <c r="C27" s="21">
        <f t="shared" si="0"/>
        <v>10.5</v>
      </c>
      <c r="D27" s="28">
        <v>4.3</v>
      </c>
      <c r="E27" s="29">
        <v>6.2</v>
      </c>
      <c r="F27" s="21">
        <f t="shared" si="1"/>
        <v>10.7</v>
      </c>
      <c r="G27" s="28">
        <v>4.5</v>
      </c>
      <c r="H27" s="29">
        <v>6.2</v>
      </c>
      <c r="I27" s="14">
        <f t="shared" si="2"/>
        <v>10.3</v>
      </c>
      <c r="J27" s="4">
        <v>4</v>
      </c>
      <c r="K27" s="4">
        <v>6.3</v>
      </c>
      <c r="L27" s="21">
        <f t="shared" si="3"/>
        <v>24.3</v>
      </c>
      <c r="M27" s="4">
        <v>11.8</v>
      </c>
      <c r="N27" s="29">
        <v>12.5</v>
      </c>
      <c r="O27" s="4">
        <f t="shared" si="4"/>
        <v>21.799999999999997</v>
      </c>
      <c r="P27" s="4">
        <v>11.6</v>
      </c>
      <c r="Q27" s="29">
        <v>10.2</v>
      </c>
      <c r="R27" s="4">
        <f t="shared" si="5"/>
        <v>26.8</v>
      </c>
      <c r="S27" s="4">
        <v>11.9</v>
      </c>
      <c r="T27" s="4">
        <v>14.9</v>
      </c>
    </row>
    <row r="28" spans="1:20" ht="15.75">
      <c r="A28" s="26" t="s">
        <v>26</v>
      </c>
      <c r="B28" s="26" t="s">
        <v>58</v>
      </c>
      <c r="C28" s="30" t="s">
        <v>82</v>
      </c>
      <c r="D28" s="31" t="s">
        <v>82</v>
      </c>
      <c r="E28" s="32" t="s">
        <v>82</v>
      </c>
      <c r="F28" s="30" t="s">
        <v>82</v>
      </c>
      <c r="G28" s="31" t="s">
        <v>82</v>
      </c>
      <c r="H28" s="32" t="s">
        <v>82</v>
      </c>
      <c r="I28" s="24">
        <f t="shared" si="2"/>
        <v>2</v>
      </c>
      <c r="J28" s="4">
        <v>1.4</v>
      </c>
      <c r="K28" s="4">
        <v>0.6</v>
      </c>
      <c r="L28" s="23" t="s">
        <v>82</v>
      </c>
      <c r="M28" s="23" t="s">
        <v>82</v>
      </c>
      <c r="N28" s="32" t="s">
        <v>82</v>
      </c>
      <c r="O28" s="23" t="s">
        <v>82</v>
      </c>
      <c r="P28" s="23" t="s">
        <v>82</v>
      </c>
      <c r="Q28" s="32" t="s">
        <v>82</v>
      </c>
      <c r="R28" s="4">
        <f t="shared" si="5"/>
        <v>9.600000000000001</v>
      </c>
      <c r="S28" s="4">
        <v>5.2</v>
      </c>
      <c r="T28" s="4">
        <v>4.4</v>
      </c>
    </row>
    <row r="29" spans="1:20" ht="15.75">
      <c r="A29" s="26" t="s">
        <v>27</v>
      </c>
      <c r="B29" s="26" t="s">
        <v>59</v>
      </c>
      <c r="C29" s="21">
        <f t="shared" si="0"/>
        <v>17.8</v>
      </c>
      <c r="D29" s="28">
        <v>1.8</v>
      </c>
      <c r="E29" s="29">
        <v>16</v>
      </c>
      <c r="F29" s="21">
        <f t="shared" si="1"/>
        <v>8.1</v>
      </c>
      <c r="G29" s="31">
        <v>2.3</v>
      </c>
      <c r="H29" s="32">
        <v>5.8</v>
      </c>
      <c r="I29" s="14">
        <f t="shared" si="2"/>
        <v>27.8</v>
      </c>
      <c r="J29" s="4">
        <v>1.3</v>
      </c>
      <c r="K29" s="4">
        <v>26.5</v>
      </c>
      <c r="L29" s="21">
        <f t="shared" si="3"/>
        <v>27.6</v>
      </c>
      <c r="M29" s="4">
        <v>2.8</v>
      </c>
      <c r="N29" s="29">
        <v>24.8</v>
      </c>
      <c r="O29" s="4">
        <f t="shared" si="4"/>
        <v>6.8</v>
      </c>
      <c r="P29" s="4">
        <v>3.3</v>
      </c>
      <c r="Q29" s="29">
        <v>3.5</v>
      </c>
      <c r="R29" s="4">
        <f t="shared" si="5"/>
        <v>46.8</v>
      </c>
      <c r="S29" s="4">
        <v>2.3</v>
      </c>
      <c r="T29" s="4">
        <v>44.5</v>
      </c>
    </row>
    <row r="30" spans="1:20" ht="15.75">
      <c r="A30" s="26" t="s">
        <v>28</v>
      </c>
      <c r="B30" s="26" t="s">
        <v>60</v>
      </c>
      <c r="C30" s="21">
        <f t="shared" si="0"/>
        <v>4.6</v>
      </c>
      <c r="D30" s="28">
        <v>1.7</v>
      </c>
      <c r="E30" s="29">
        <v>2.9</v>
      </c>
      <c r="F30" s="21">
        <f t="shared" si="1"/>
        <v>4.699999999999999</v>
      </c>
      <c r="G30" s="28">
        <v>1.9</v>
      </c>
      <c r="H30" s="29">
        <v>2.8</v>
      </c>
      <c r="I30" s="14">
        <f t="shared" si="2"/>
        <v>4.5</v>
      </c>
      <c r="J30" s="4">
        <v>1.6</v>
      </c>
      <c r="K30" s="4">
        <v>2.9</v>
      </c>
      <c r="L30" s="21">
        <f t="shared" si="3"/>
        <v>7.9</v>
      </c>
      <c r="M30" s="4">
        <v>2.1</v>
      </c>
      <c r="N30" s="29">
        <v>5.8</v>
      </c>
      <c r="O30" s="4">
        <f t="shared" si="4"/>
        <v>6.4</v>
      </c>
      <c r="P30" s="4">
        <v>2.4</v>
      </c>
      <c r="Q30" s="29">
        <v>4</v>
      </c>
      <c r="R30" s="4">
        <f t="shared" si="5"/>
        <v>9.5</v>
      </c>
      <c r="S30" s="4">
        <v>1.8</v>
      </c>
      <c r="T30" s="4">
        <v>7.7</v>
      </c>
    </row>
    <row r="31" spans="1:20" ht="15.75">
      <c r="A31" s="26" t="s">
        <v>72</v>
      </c>
      <c r="B31" s="26" t="s">
        <v>75</v>
      </c>
      <c r="C31" s="30" t="s">
        <v>82</v>
      </c>
      <c r="D31" s="31" t="s">
        <v>82</v>
      </c>
      <c r="E31" s="32" t="s">
        <v>82</v>
      </c>
      <c r="F31" s="30" t="s">
        <v>82</v>
      </c>
      <c r="G31" s="31" t="s">
        <v>82</v>
      </c>
      <c r="H31" s="32" t="s">
        <v>82</v>
      </c>
      <c r="I31" s="14">
        <f t="shared" si="2"/>
        <v>1.2</v>
      </c>
      <c r="J31" s="23" t="s">
        <v>82</v>
      </c>
      <c r="K31" s="4">
        <v>1.2</v>
      </c>
      <c r="L31" s="21">
        <f t="shared" si="3"/>
        <v>10.5</v>
      </c>
      <c r="M31" s="4">
        <v>4.5</v>
      </c>
      <c r="N31" s="29">
        <v>6</v>
      </c>
      <c r="O31" s="4">
        <f t="shared" si="4"/>
        <v>10.8</v>
      </c>
      <c r="P31" s="4">
        <v>5.7</v>
      </c>
      <c r="Q31" s="29">
        <v>5.1</v>
      </c>
      <c r="R31" s="4">
        <f t="shared" si="5"/>
        <v>7</v>
      </c>
      <c r="S31" s="23" t="s">
        <v>82</v>
      </c>
      <c r="T31" s="4">
        <v>7</v>
      </c>
    </row>
    <row r="32" spans="1:20" ht="15.75">
      <c r="A32" s="26" t="s">
        <v>29</v>
      </c>
      <c r="B32" s="26" t="s">
        <v>61</v>
      </c>
      <c r="C32" s="21">
        <f t="shared" si="0"/>
        <v>3.3</v>
      </c>
      <c r="D32" s="28">
        <v>1.9</v>
      </c>
      <c r="E32" s="29">
        <v>1.4</v>
      </c>
      <c r="F32" s="21">
        <f t="shared" si="1"/>
        <v>3.8</v>
      </c>
      <c r="G32" s="28">
        <v>2.4</v>
      </c>
      <c r="H32" s="29">
        <v>1.4</v>
      </c>
      <c r="I32" s="14">
        <f t="shared" si="2"/>
        <v>2.7</v>
      </c>
      <c r="J32" s="4">
        <v>1.4</v>
      </c>
      <c r="K32" s="4">
        <v>1.3</v>
      </c>
      <c r="L32" s="21">
        <f t="shared" si="3"/>
        <v>25.5</v>
      </c>
      <c r="M32" s="4">
        <v>17.8</v>
      </c>
      <c r="N32" s="29">
        <v>7.7</v>
      </c>
      <c r="O32" s="4">
        <f t="shared" si="4"/>
        <v>25.8</v>
      </c>
      <c r="P32" s="4">
        <v>20.8</v>
      </c>
      <c r="Q32" s="29">
        <v>5</v>
      </c>
      <c r="R32" s="4">
        <f t="shared" si="5"/>
        <v>25.200000000000003</v>
      </c>
      <c r="S32" s="4">
        <v>14.8</v>
      </c>
      <c r="T32" s="4">
        <v>10.4</v>
      </c>
    </row>
    <row r="33" spans="1:20" ht="15.75">
      <c r="A33" s="26" t="s">
        <v>30</v>
      </c>
      <c r="B33" s="26" t="s">
        <v>62</v>
      </c>
      <c r="C33" s="21">
        <f t="shared" si="0"/>
        <v>8.8</v>
      </c>
      <c r="D33" s="28">
        <v>4</v>
      </c>
      <c r="E33" s="29">
        <v>4.8</v>
      </c>
      <c r="F33" s="30" t="s">
        <v>82</v>
      </c>
      <c r="G33" s="31" t="s">
        <v>82</v>
      </c>
      <c r="H33" s="32" t="s">
        <v>82</v>
      </c>
      <c r="I33" s="14">
        <f t="shared" si="2"/>
        <v>5.5</v>
      </c>
      <c r="J33" s="23" t="s">
        <v>82</v>
      </c>
      <c r="K33" s="4">
        <v>5.5</v>
      </c>
      <c r="L33" s="21">
        <f t="shared" si="3"/>
        <v>12.3</v>
      </c>
      <c r="M33" s="4">
        <v>7.2</v>
      </c>
      <c r="N33" s="29">
        <v>5.1</v>
      </c>
      <c r="O33" s="4">
        <f t="shared" si="4"/>
        <v>10</v>
      </c>
      <c r="P33" s="4">
        <v>6.6</v>
      </c>
      <c r="Q33" s="29">
        <v>3.4</v>
      </c>
      <c r="R33" s="4">
        <f t="shared" si="5"/>
        <v>14.5</v>
      </c>
      <c r="S33" s="4">
        <v>7.8</v>
      </c>
      <c r="T33" s="4">
        <v>6.7</v>
      </c>
    </row>
    <row r="34" spans="1:20" ht="15.75">
      <c r="A34" s="26" t="s">
        <v>73</v>
      </c>
      <c r="B34" s="26" t="s">
        <v>74</v>
      </c>
      <c r="C34" s="21">
        <f t="shared" si="0"/>
        <v>12.7</v>
      </c>
      <c r="D34" s="28">
        <v>7.4</v>
      </c>
      <c r="E34" s="29">
        <v>5.3</v>
      </c>
      <c r="F34" s="21">
        <f t="shared" si="1"/>
        <v>15.3</v>
      </c>
      <c r="G34" s="28">
        <v>8.5</v>
      </c>
      <c r="H34" s="29">
        <v>6.8</v>
      </c>
      <c r="I34" s="14">
        <f t="shared" si="2"/>
        <v>9.9</v>
      </c>
      <c r="J34" s="4">
        <v>6.2</v>
      </c>
      <c r="K34" s="4">
        <v>3.7</v>
      </c>
      <c r="L34" s="21">
        <f t="shared" si="3"/>
        <v>29.6</v>
      </c>
      <c r="M34" s="4">
        <v>20</v>
      </c>
      <c r="N34" s="29">
        <v>9.6</v>
      </c>
      <c r="O34" s="4">
        <f t="shared" si="4"/>
        <v>29.3</v>
      </c>
      <c r="P34" s="4">
        <v>23.5</v>
      </c>
      <c r="Q34" s="29">
        <v>5.8</v>
      </c>
      <c r="R34" s="4">
        <f t="shared" si="5"/>
        <v>29.8</v>
      </c>
      <c r="S34" s="4">
        <v>16.3</v>
      </c>
      <c r="T34" s="4">
        <v>13.5</v>
      </c>
    </row>
    <row r="35" spans="1:20" ht="15.75">
      <c r="A35" s="26" t="s">
        <v>31</v>
      </c>
      <c r="B35" s="26" t="s">
        <v>63</v>
      </c>
      <c r="C35" s="21">
        <f t="shared" si="0"/>
        <v>7.3</v>
      </c>
      <c r="D35" s="28">
        <v>4.6</v>
      </c>
      <c r="E35" s="29">
        <v>2.7</v>
      </c>
      <c r="F35" s="21">
        <f t="shared" si="1"/>
        <v>7.300000000000001</v>
      </c>
      <c r="G35" s="28">
        <v>4.9</v>
      </c>
      <c r="H35" s="29">
        <v>2.4</v>
      </c>
      <c r="I35" s="14">
        <f t="shared" si="2"/>
        <v>7.300000000000001</v>
      </c>
      <c r="J35" s="4">
        <v>4.2</v>
      </c>
      <c r="K35" s="4">
        <v>3.1</v>
      </c>
      <c r="L35" s="21">
        <f t="shared" si="3"/>
        <v>14.8</v>
      </c>
      <c r="M35" s="4">
        <v>9.6</v>
      </c>
      <c r="N35" s="29">
        <v>5.2</v>
      </c>
      <c r="O35" s="4">
        <f t="shared" si="4"/>
        <v>12.2</v>
      </c>
      <c r="P35" s="4">
        <v>9</v>
      </c>
      <c r="Q35" s="29">
        <v>3.2</v>
      </c>
      <c r="R35" s="4">
        <f t="shared" si="5"/>
        <v>17.3</v>
      </c>
      <c r="S35" s="4">
        <v>10.1</v>
      </c>
      <c r="T35" s="4">
        <v>7.2</v>
      </c>
    </row>
    <row r="36" spans="1:20" ht="15.75">
      <c r="A36" s="26" t="s">
        <v>32</v>
      </c>
      <c r="B36" s="26" t="s">
        <v>64</v>
      </c>
      <c r="C36" s="21">
        <f t="shared" si="0"/>
        <v>4.3</v>
      </c>
      <c r="D36" s="28">
        <v>1.9</v>
      </c>
      <c r="E36" s="29">
        <v>2.4</v>
      </c>
      <c r="F36" s="21">
        <f t="shared" si="1"/>
        <v>5</v>
      </c>
      <c r="G36" s="28">
        <v>1.7</v>
      </c>
      <c r="H36" s="29">
        <v>3.3</v>
      </c>
      <c r="I36" s="14">
        <f t="shared" si="2"/>
        <v>3.4</v>
      </c>
      <c r="J36" s="4">
        <v>2</v>
      </c>
      <c r="K36" s="4">
        <v>1.4</v>
      </c>
      <c r="L36" s="21">
        <f t="shared" si="3"/>
        <v>11.8</v>
      </c>
      <c r="M36" s="4">
        <v>5.9</v>
      </c>
      <c r="N36" s="29">
        <v>5.9</v>
      </c>
      <c r="O36" s="4">
        <f t="shared" si="4"/>
        <v>12.100000000000001</v>
      </c>
      <c r="P36" s="4">
        <v>6.9</v>
      </c>
      <c r="Q36" s="29">
        <v>5.2</v>
      </c>
      <c r="R36" s="4">
        <f t="shared" si="5"/>
        <v>11.399999999999999</v>
      </c>
      <c r="S36" s="4">
        <v>4.8</v>
      </c>
      <c r="T36" s="4">
        <v>6.6</v>
      </c>
    </row>
    <row r="37" spans="1:20" ht="15.75">
      <c r="A37" s="26" t="s">
        <v>33</v>
      </c>
      <c r="B37" s="26" t="s">
        <v>65</v>
      </c>
      <c r="C37" s="21">
        <f t="shared" si="0"/>
        <v>8</v>
      </c>
      <c r="D37" s="33">
        <v>2.3</v>
      </c>
      <c r="E37" s="29">
        <v>5.7</v>
      </c>
      <c r="F37" s="21">
        <f t="shared" si="1"/>
        <v>7.1</v>
      </c>
      <c r="G37" s="33">
        <v>2.5</v>
      </c>
      <c r="H37" s="34">
        <v>4.6</v>
      </c>
      <c r="I37" s="14">
        <f t="shared" si="2"/>
        <v>6.7</v>
      </c>
      <c r="J37" s="23" t="s">
        <v>82</v>
      </c>
      <c r="K37" s="4">
        <v>6.7</v>
      </c>
      <c r="L37" s="21">
        <f t="shared" si="3"/>
        <v>12.7</v>
      </c>
      <c r="M37" s="4">
        <v>6.5</v>
      </c>
      <c r="N37" s="29">
        <v>6.2</v>
      </c>
      <c r="O37" s="4">
        <f t="shared" si="4"/>
        <v>11.3</v>
      </c>
      <c r="P37" s="5">
        <v>5.6</v>
      </c>
      <c r="Q37" s="29">
        <v>5.7</v>
      </c>
      <c r="R37" s="4">
        <f t="shared" si="5"/>
        <v>14.2</v>
      </c>
      <c r="S37" s="5">
        <v>7.5</v>
      </c>
      <c r="T37" s="5">
        <v>6.7</v>
      </c>
    </row>
    <row r="38" spans="1:20" ht="15.75">
      <c r="A38" s="26" t="s">
        <v>78</v>
      </c>
      <c r="B38" s="26" t="s">
        <v>79</v>
      </c>
      <c r="C38" s="21">
        <f t="shared" si="0"/>
        <v>32.9</v>
      </c>
      <c r="D38" s="33">
        <v>4.8</v>
      </c>
      <c r="E38" s="29">
        <v>28.1</v>
      </c>
      <c r="F38" s="21">
        <f t="shared" si="1"/>
        <v>22.5</v>
      </c>
      <c r="G38" s="33">
        <v>6.2</v>
      </c>
      <c r="H38" s="29">
        <v>16.3</v>
      </c>
      <c r="I38" s="14">
        <f t="shared" si="2"/>
        <v>44.300000000000004</v>
      </c>
      <c r="J38" s="5">
        <v>3.1</v>
      </c>
      <c r="K38" s="4">
        <v>41.2</v>
      </c>
      <c r="L38" s="21">
        <f t="shared" si="3"/>
        <v>47.8</v>
      </c>
      <c r="M38" s="4">
        <v>10.4</v>
      </c>
      <c r="N38" s="29">
        <v>37.4</v>
      </c>
      <c r="O38" s="4">
        <f t="shared" si="4"/>
        <v>29.6</v>
      </c>
      <c r="P38" s="5">
        <v>15.3</v>
      </c>
      <c r="Q38" s="29">
        <v>14.3</v>
      </c>
      <c r="R38" s="4">
        <f t="shared" si="5"/>
        <v>63.800000000000004</v>
      </c>
      <c r="S38" s="5">
        <v>6.1</v>
      </c>
      <c r="T38" s="5">
        <v>57.7</v>
      </c>
    </row>
    <row r="39" spans="1:20" ht="15.75">
      <c r="A39" s="26" t="s">
        <v>80</v>
      </c>
      <c r="B39" s="26" t="s">
        <v>81</v>
      </c>
      <c r="C39" s="21">
        <f t="shared" si="0"/>
        <v>9.5</v>
      </c>
      <c r="D39" s="33">
        <v>4.9</v>
      </c>
      <c r="E39" s="29">
        <v>4.6</v>
      </c>
      <c r="F39" s="21">
        <f t="shared" si="1"/>
        <v>9.7</v>
      </c>
      <c r="G39" s="33">
        <v>5.8</v>
      </c>
      <c r="H39" s="29">
        <v>3.9</v>
      </c>
      <c r="I39" s="14">
        <f t="shared" si="2"/>
        <v>9.1</v>
      </c>
      <c r="J39" s="5">
        <v>3.8</v>
      </c>
      <c r="K39" s="4">
        <v>5.3</v>
      </c>
      <c r="L39" s="21">
        <f t="shared" si="3"/>
        <v>15.3</v>
      </c>
      <c r="M39" s="4">
        <v>5.4</v>
      </c>
      <c r="N39" s="29">
        <v>9.9</v>
      </c>
      <c r="O39" s="4">
        <f t="shared" si="4"/>
        <v>10.8</v>
      </c>
      <c r="P39" s="5">
        <v>7.1</v>
      </c>
      <c r="Q39" s="29">
        <v>3.7</v>
      </c>
      <c r="R39" s="4">
        <f t="shared" si="5"/>
        <v>20</v>
      </c>
      <c r="S39" s="5">
        <v>3.7</v>
      </c>
      <c r="T39" s="5">
        <v>16.3</v>
      </c>
    </row>
    <row r="40" spans="1:20" ht="15.75">
      <c r="A40" s="26" t="s">
        <v>35</v>
      </c>
      <c r="B40" s="26" t="s">
        <v>66</v>
      </c>
      <c r="C40" s="21">
        <f t="shared" si="0"/>
        <v>7</v>
      </c>
      <c r="D40" s="28">
        <v>2.4</v>
      </c>
      <c r="E40" s="29">
        <v>4.6</v>
      </c>
      <c r="F40" s="21">
        <f t="shared" si="1"/>
        <v>6.4</v>
      </c>
      <c r="G40" s="28">
        <v>2.5</v>
      </c>
      <c r="H40" s="29">
        <v>3.9</v>
      </c>
      <c r="I40" s="14">
        <f t="shared" si="2"/>
        <v>7.6000000000000005</v>
      </c>
      <c r="J40" s="4">
        <v>2.2</v>
      </c>
      <c r="K40" s="4">
        <v>5.4</v>
      </c>
      <c r="L40" s="21">
        <f t="shared" si="3"/>
        <v>16.6</v>
      </c>
      <c r="M40" s="4">
        <v>5.9</v>
      </c>
      <c r="N40" s="29">
        <v>10.7</v>
      </c>
      <c r="O40" s="4">
        <f t="shared" si="4"/>
        <v>12.6</v>
      </c>
      <c r="P40" s="4">
        <v>6.5</v>
      </c>
      <c r="Q40" s="29">
        <v>6.1</v>
      </c>
      <c r="R40" s="4">
        <f t="shared" si="5"/>
        <v>20.4</v>
      </c>
      <c r="S40" s="4">
        <v>5.2</v>
      </c>
      <c r="T40" s="4">
        <v>15.2</v>
      </c>
    </row>
    <row r="41" spans="1:20" ht="15.75">
      <c r="A41" s="22"/>
      <c r="B41" s="22"/>
      <c r="C41" s="20"/>
      <c r="D41" s="11"/>
      <c r="E41" s="22"/>
      <c r="F41" s="20"/>
      <c r="G41" s="11"/>
      <c r="H41" s="22"/>
      <c r="I41" s="11"/>
      <c r="J41" s="11"/>
      <c r="K41" s="22"/>
      <c r="L41" s="11"/>
      <c r="M41" s="11"/>
      <c r="N41" s="22"/>
      <c r="O41" s="11"/>
      <c r="P41" s="11"/>
      <c r="Q41" s="22"/>
      <c r="R41" s="11"/>
      <c r="S41" s="11"/>
      <c r="T41" s="11"/>
    </row>
    <row r="42" spans="1:20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5.75">
      <c r="A43" s="1" t="s">
        <v>67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>
      <c r="A44" s="1" t="s">
        <v>88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" t="s">
        <v>37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7" t="s">
        <v>91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" t="s">
        <v>68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9" t="s">
        <v>69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</sheetData>
  <mergeCells count="28">
    <mergeCell ref="S9:S12"/>
    <mergeCell ref="T9:T12"/>
    <mergeCell ref="L7:N8"/>
    <mergeCell ref="O7:Q8"/>
    <mergeCell ref="R7:T8"/>
    <mergeCell ref="L9:L12"/>
    <mergeCell ref="M9:M12"/>
    <mergeCell ref="N9:N12"/>
    <mergeCell ref="O9:O12"/>
    <mergeCell ref="P9:P12"/>
    <mergeCell ref="Q9:Q12"/>
    <mergeCell ref="R9:R12"/>
    <mergeCell ref="G9:G12"/>
    <mergeCell ref="H9:H12"/>
    <mergeCell ref="I7:K8"/>
    <mergeCell ref="I9:I12"/>
    <mergeCell ref="J9:J12"/>
    <mergeCell ref="K9:K12"/>
    <mergeCell ref="A4:A12"/>
    <mergeCell ref="B4:B12"/>
    <mergeCell ref="C4:K6"/>
    <mergeCell ref="L4:T6"/>
    <mergeCell ref="C7:E8"/>
    <mergeCell ref="F7:H8"/>
    <mergeCell ref="C9:C12"/>
    <mergeCell ref="D9:D12"/>
    <mergeCell ref="E9:E12"/>
    <mergeCell ref="F9:F12"/>
  </mergeCells>
  <hyperlinks>
    <hyperlink ref="A50" r:id="rId1" display="http://www.oecd.org/department/0,2688,en_2649_33715_1_1_1_1_1,00.html"/>
  </hyperlinks>
  <printOptions/>
  <pageMargins left="0.75" right="0.75" top="1" bottom="1" header="0.5" footer="0.5"/>
  <pageSetup fitToHeight="1" fitToWidth="1" horizontalDpi="600" verticalDpi="600" orientation="landscape" scale="42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16.19921875" style="0" customWidth="1"/>
    <col min="2" max="2" width="4.8984375" style="0" customWidth="1"/>
    <col min="3" max="20" width="10.69921875" style="0" customWidth="1"/>
    <col min="21" max="16384" width="9.69921875" style="0" customWidth="1"/>
  </cols>
  <sheetData>
    <row r="1" spans="1:20" ht="16.5">
      <c r="A1" s="8" t="s">
        <v>106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5"/>
      <c r="M3" s="10"/>
      <c r="N3" s="10"/>
      <c r="O3" s="10"/>
      <c r="P3" s="10"/>
      <c r="Q3" s="10"/>
      <c r="R3" s="10"/>
      <c r="S3" s="10"/>
      <c r="T3" s="10"/>
    </row>
    <row r="4" spans="1:20" ht="15.75">
      <c r="A4" s="1"/>
      <c r="B4" s="1"/>
      <c r="C4" s="1"/>
      <c r="D4" s="1"/>
      <c r="E4" s="1"/>
      <c r="F4" s="1" t="s">
        <v>2</v>
      </c>
      <c r="G4" s="1"/>
      <c r="H4" s="1"/>
      <c r="I4" s="1"/>
      <c r="J4" s="1"/>
      <c r="K4" s="1"/>
      <c r="L4" s="16"/>
      <c r="M4" s="1"/>
      <c r="N4" s="1"/>
      <c r="O4" s="1" t="s">
        <v>3</v>
      </c>
      <c r="P4" s="1"/>
      <c r="Q4" s="1"/>
      <c r="R4" s="1"/>
      <c r="S4" s="1"/>
      <c r="T4" s="1"/>
    </row>
    <row r="5" spans="1:20" ht="15.75">
      <c r="A5" s="1"/>
      <c r="B5" s="1"/>
      <c r="C5" s="11"/>
      <c r="D5" s="11"/>
      <c r="E5" s="11"/>
      <c r="F5" s="11"/>
      <c r="G5" s="11"/>
      <c r="H5" s="11"/>
      <c r="I5" s="11"/>
      <c r="J5" s="11"/>
      <c r="K5" s="11"/>
      <c r="L5" s="17"/>
      <c r="M5" s="11"/>
      <c r="N5" s="11"/>
      <c r="O5" s="11"/>
      <c r="P5" s="11"/>
      <c r="Q5" s="11"/>
      <c r="R5" s="11"/>
      <c r="S5" s="11"/>
      <c r="T5" s="11"/>
    </row>
    <row r="6" spans="1:20" ht="15.75">
      <c r="A6" s="1"/>
      <c r="B6" s="1"/>
      <c r="C6" s="3" t="s">
        <v>5</v>
      </c>
      <c r="D6" s="1"/>
      <c r="E6" s="1"/>
      <c r="F6" s="3" t="s">
        <v>6</v>
      </c>
      <c r="G6" s="1"/>
      <c r="H6" s="1"/>
      <c r="I6" s="7" t="s">
        <v>7</v>
      </c>
      <c r="J6" s="1" t="s">
        <v>7</v>
      </c>
      <c r="K6" s="1"/>
      <c r="L6" s="18" t="s">
        <v>5</v>
      </c>
      <c r="M6" s="3" t="s">
        <v>5</v>
      </c>
      <c r="N6" s="1"/>
      <c r="O6" s="3" t="s">
        <v>6</v>
      </c>
      <c r="P6" s="1"/>
      <c r="Q6" s="1"/>
      <c r="R6" s="3" t="s">
        <v>7</v>
      </c>
      <c r="S6" s="1"/>
      <c r="T6" s="1"/>
    </row>
    <row r="7" spans="1:20" ht="15.75">
      <c r="A7" s="3" t="s">
        <v>8</v>
      </c>
      <c r="B7" s="7" t="s">
        <v>45</v>
      </c>
      <c r="C7" s="11"/>
      <c r="D7" s="11"/>
      <c r="E7" s="11"/>
      <c r="F7" s="12"/>
      <c r="G7" s="11"/>
      <c r="H7" s="11"/>
      <c r="I7" s="12"/>
      <c r="J7" s="11"/>
      <c r="K7" s="11"/>
      <c r="L7" s="17"/>
      <c r="M7" s="11"/>
      <c r="N7" s="11"/>
      <c r="O7" s="12"/>
      <c r="P7" s="11"/>
      <c r="Q7" s="11"/>
      <c r="R7" s="12"/>
      <c r="S7" s="11"/>
      <c r="T7" s="11"/>
    </row>
    <row r="8" spans="1:20" ht="15.75">
      <c r="A8" s="1"/>
      <c r="B8" s="7" t="s">
        <v>46</v>
      </c>
      <c r="C8" s="1"/>
      <c r="D8" s="1"/>
      <c r="E8" s="3" t="s">
        <v>10</v>
      </c>
      <c r="F8" s="1"/>
      <c r="G8" s="1"/>
      <c r="H8" s="3" t="s">
        <v>10</v>
      </c>
      <c r="I8" s="1"/>
      <c r="J8" s="1"/>
      <c r="K8" s="3" t="s">
        <v>10</v>
      </c>
      <c r="L8" s="16"/>
      <c r="M8" s="1"/>
      <c r="N8" s="3" t="s">
        <v>10</v>
      </c>
      <c r="O8" s="1"/>
      <c r="P8" s="1"/>
      <c r="Q8" s="3" t="s">
        <v>10</v>
      </c>
      <c r="R8" s="1"/>
      <c r="S8" s="1"/>
      <c r="T8" s="3" t="s">
        <v>10</v>
      </c>
    </row>
    <row r="9" spans="1:20" ht="15.75">
      <c r="A9" s="1"/>
      <c r="B9" s="1"/>
      <c r="C9" s="3" t="s">
        <v>11</v>
      </c>
      <c r="D9" s="3" t="s">
        <v>12</v>
      </c>
      <c r="E9" s="3" t="s">
        <v>13</v>
      </c>
      <c r="F9" s="3" t="s">
        <v>11</v>
      </c>
      <c r="G9" s="3" t="s">
        <v>12</v>
      </c>
      <c r="H9" s="3" t="s">
        <v>13</v>
      </c>
      <c r="I9" s="3" t="s">
        <v>11</v>
      </c>
      <c r="J9" s="3" t="s">
        <v>12</v>
      </c>
      <c r="K9" s="3" t="s">
        <v>13</v>
      </c>
      <c r="L9" s="19" t="s">
        <v>11</v>
      </c>
      <c r="M9" s="3" t="s">
        <v>12</v>
      </c>
      <c r="N9" s="3" t="s">
        <v>13</v>
      </c>
      <c r="O9" s="3" t="s">
        <v>11</v>
      </c>
      <c r="P9" s="3" t="s">
        <v>12</v>
      </c>
      <c r="Q9" s="3" t="s">
        <v>13</v>
      </c>
      <c r="R9" s="3" t="s">
        <v>11</v>
      </c>
      <c r="S9" s="3" t="s">
        <v>12</v>
      </c>
      <c r="T9" s="3" t="s">
        <v>13</v>
      </c>
    </row>
    <row r="10" spans="1:20" ht="15.75">
      <c r="A10" s="1"/>
      <c r="B10" s="1"/>
      <c r="C10" s="1"/>
      <c r="D10" s="1"/>
      <c r="E10" s="3" t="s">
        <v>14</v>
      </c>
      <c r="F10" s="1"/>
      <c r="G10" s="1"/>
      <c r="H10" s="3" t="s">
        <v>14</v>
      </c>
      <c r="I10" s="1"/>
      <c r="J10" s="1"/>
      <c r="K10" s="3" t="s">
        <v>14</v>
      </c>
      <c r="L10" s="16"/>
      <c r="M10" s="1"/>
      <c r="N10" s="3" t="s">
        <v>14</v>
      </c>
      <c r="O10" s="1"/>
      <c r="P10" s="1"/>
      <c r="Q10" s="3" t="s">
        <v>14</v>
      </c>
      <c r="R10" s="1"/>
      <c r="S10" s="1"/>
      <c r="T10" s="3" t="s">
        <v>14</v>
      </c>
    </row>
    <row r="11" spans="1:20" ht="15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20"/>
      <c r="M11" s="11"/>
      <c r="N11" s="11"/>
      <c r="O11" s="11"/>
      <c r="P11" s="11"/>
      <c r="Q11" s="11"/>
      <c r="R11" s="11"/>
      <c r="S11" s="11"/>
      <c r="T11" s="11"/>
    </row>
    <row r="12" spans="1:20" ht="15.75">
      <c r="A12" s="1" t="s">
        <v>15</v>
      </c>
      <c r="B12" s="1" t="s">
        <v>47</v>
      </c>
      <c r="C12" s="4">
        <f>SUM(D12:E12)</f>
        <v>7.1</v>
      </c>
      <c r="D12" s="4">
        <v>4.2</v>
      </c>
      <c r="E12" s="4">
        <v>2.9</v>
      </c>
      <c r="F12" s="4">
        <f>SUM(G12:H12)</f>
        <v>6.9</v>
      </c>
      <c r="G12" s="4">
        <v>4.3</v>
      </c>
      <c r="H12" s="4">
        <v>2.6</v>
      </c>
      <c r="I12" s="14">
        <f>SUM(J12:K12)</f>
        <v>7.1</v>
      </c>
      <c r="J12" s="14">
        <v>4</v>
      </c>
      <c r="K12" s="4">
        <v>3.1</v>
      </c>
      <c r="L12" s="21">
        <f aca="true" t="shared" si="0" ref="L12:L39">SUM(M12:N12)</f>
        <v>13.2</v>
      </c>
      <c r="M12" s="4">
        <v>5.4</v>
      </c>
      <c r="N12" s="4">
        <v>7.8</v>
      </c>
      <c r="O12" s="4">
        <f aca="true" t="shared" si="1" ref="O12:O39">SUM(P12:Q12)</f>
        <v>10.3</v>
      </c>
      <c r="P12" s="4">
        <v>6.9</v>
      </c>
      <c r="Q12" s="4">
        <v>3.4</v>
      </c>
      <c r="R12" s="4">
        <f>SUM(S12:T12)</f>
        <v>16.2</v>
      </c>
      <c r="S12" s="4">
        <v>3.9</v>
      </c>
      <c r="T12" s="4">
        <v>12.3</v>
      </c>
    </row>
    <row r="13" spans="1:20" ht="15.75">
      <c r="A13" s="7" t="s">
        <v>70</v>
      </c>
      <c r="B13" s="7" t="s">
        <v>77</v>
      </c>
      <c r="C13" s="4">
        <f aca="true" t="shared" si="2" ref="C13:C39">SUM(D13:E13)</f>
        <v>6.3</v>
      </c>
      <c r="D13" s="4">
        <v>2.3</v>
      </c>
      <c r="E13" s="4">
        <v>4</v>
      </c>
      <c r="F13" s="4">
        <f aca="true" t="shared" si="3" ref="F13:F39">SUM(G13:H13)</f>
        <v>8.2</v>
      </c>
      <c r="G13" s="4">
        <v>2.4</v>
      </c>
      <c r="H13" s="4">
        <v>5.8</v>
      </c>
      <c r="I13" s="14">
        <f aca="true" t="shared" si="4" ref="I13:I39">SUM(J13:K13)</f>
        <v>4.4</v>
      </c>
      <c r="J13" s="4">
        <v>2.3</v>
      </c>
      <c r="K13" s="4">
        <v>2.1</v>
      </c>
      <c r="L13" s="21">
        <f t="shared" si="0"/>
        <v>11.7</v>
      </c>
      <c r="M13" s="4">
        <v>4.8</v>
      </c>
      <c r="N13" s="4">
        <v>6.9</v>
      </c>
      <c r="O13" s="4">
        <f t="shared" si="1"/>
        <v>13.399999999999999</v>
      </c>
      <c r="P13" s="4">
        <v>6.1</v>
      </c>
      <c r="Q13" s="4">
        <v>7.3</v>
      </c>
      <c r="R13" s="4">
        <f aca="true" t="shared" si="5" ref="R13:R39">SUM(S13:T13)</f>
        <v>9.8</v>
      </c>
      <c r="S13" s="4">
        <v>3.3</v>
      </c>
      <c r="T13" s="4">
        <v>6.5</v>
      </c>
    </row>
    <row r="14" spans="1:20" ht="15.75">
      <c r="A14" s="1" t="s">
        <v>16</v>
      </c>
      <c r="B14" s="1" t="s">
        <v>48</v>
      </c>
      <c r="C14" s="4">
        <f t="shared" si="2"/>
        <v>6.800000000000001</v>
      </c>
      <c r="D14" s="4">
        <v>1.9</v>
      </c>
      <c r="E14" s="4">
        <v>4.9</v>
      </c>
      <c r="F14" s="4">
        <f t="shared" si="3"/>
        <v>7.300000000000001</v>
      </c>
      <c r="G14" s="4">
        <v>2.6</v>
      </c>
      <c r="H14" s="4">
        <v>4.7</v>
      </c>
      <c r="I14" s="14">
        <f t="shared" si="4"/>
        <v>6.4</v>
      </c>
      <c r="J14" s="4">
        <v>1.2</v>
      </c>
      <c r="K14" s="4">
        <v>5.2</v>
      </c>
      <c r="L14" s="21">
        <f t="shared" si="0"/>
        <v>17.5</v>
      </c>
      <c r="M14" s="4">
        <v>8.9</v>
      </c>
      <c r="N14" s="4">
        <v>8.6</v>
      </c>
      <c r="O14" s="4">
        <f t="shared" si="1"/>
        <v>15.8</v>
      </c>
      <c r="P14" s="4">
        <v>8.5</v>
      </c>
      <c r="Q14" s="14">
        <v>7.3</v>
      </c>
      <c r="R14" s="4">
        <f t="shared" si="5"/>
        <v>19.200000000000003</v>
      </c>
      <c r="S14" s="4">
        <v>9.3</v>
      </c>
      <c r="T14" s="4">
        <v>9.9</v>
      </c>
    </row>
    <row r="15" spans="1:20" ht="15.75">
      <c r="A15" s="1" t="s">
        <v>17</v>
      </c>
      <c r="B15" s="1" t="s">
        <v>49</v>
      </c>
      <c r="C15" s="4">
        <f t="shared" si="2"/>
        <v>6.4</v>
      </c>
      <c r="D15" s="4">
        <v>2.8</v>
      </c>
      <c r="E15" s="4">
        <v>3.6</v>
      </c>
      <c r="F15" s="4">
        <f t="shared" si="3"/>
        <v>7.2</v>
      </c>
      <c r="G15" s="4">
        <v>3.6</v>
      </c>
      <c r="H15" s="4">
        <v>3.6</v>
      </c>
      <c r="I15" s="14">
        <f t="shared" si="4"/>
        <v>5.7</v>
      </c>
      <c r="J15" s="4">
        <v>2</v>
      </c>
      <c r="K15" s="4">
        <v>3.7</v>
      </c>
      <c r="L15" s="21">
        <f t="shared" si="0"/>
        <v>13.9</v>
      </c>
      <c r="M15" s="4">
        <v>7</v>
      </c>
      <c r="N15" s="4">
        <v>6.9</v>
      </c>
      <c r="O15" s="4">
        <f t="shared" si="1"/>
        <v>14</v>
      </c>
      <c r="P15" s="4">
        <v>9.1</v>
      </c>
      <c r="Q15" s="4">
        <v>4.9</v>
      </c>
      <c r="R15" s="4">
        <f t="shared" si="5"/>
        <v>13.899999999999999</v>
      </c>
      <c r="S15" s="4">
        <v>4.8</v>
      </c>
      <c r="T15" s="4">
        <v>9.1</v>
      </c>
    </row>
    <row r="16" spans="1:20" ht="15.75">
      <c r="A16" s="1" t="s">
        <v>18</v>
      </c>
      <c r="B16" s="1" t="s">
        <v>50</v>
      </c>
      <c r="C16" s="4">
        <f t="shared" si="2"/>
        <v>6</v>
      </c>
      <c r="D16" s="4">
        <v>3.5</v>
      </c>
      <c r="E16" s="4">
        <v>2.5</v>
      </c>
      <c r="F16" s="4">
        <f t="shared" si="3"/>
        <v>5.8</v>
      </c>
      <c r="G16" s="4">
        <v>3.4</v>
      </c>
      <c r="H16" s="4">
        <v>2.4</v>
      </c>
      <c r="I16" s="14">
        <f t="shared" si="4"/>
        <v>6.300000000000001</v>
      </c>
      <c r="J16" s="4">
        <v>3.7</v>
      </c>
      <c r="K16" s="4">
        <v>2.6</v>
      </c>
      <c r="L16" s="21">
        <f t="shared" si="0"/>
        <v>18.1</v>
      </c>
      <c r="M16" s="4">
        <v>8.8</v>
      </c>
      <c r="N16" s="4">
        <v>9.3</v>
      </c>
      <c r="O16" s="4">
        <f t="shared" si="1"/>
        <v>12.3</v>
      </c>
      <c r="P16" s="4">
        <v>9.5</v>
      </c>
      <c r="Q16" s="4">
        <v>2.8</v>
      </c>
      <c r="R16" s="4">
        <f t="shared" si="5"/>
        <v>24.1</v>
      </c>
      <c r="S16" s="4">
        <v>8</v>
      </c>
      <c r="T16" s="4">
        <v>16.1</v>
      </c>
    </row>
    <row r="17" spans="1:20" ht="15.75">
      <c r="A17" s="1" t="s">
        <v>19</v>
      </c>
      <c r="B17" s="1" t="s">
        <v>51</v>
      </c>
      <c r="C17" s="4">
        <f t="shared" si="2"/>
        <v>2.4</v>
      </c>
      <c r="D17" s="4">
        <v>0.4</v>
      </c>
      <c r="E17" s="4">
        <v>2</v>
      </c>
      <c r="F17" s="4">
        <f t="shared" si="3"/>
        <v>2.3</v>
      </c>
      <c r="G17" s="4">
        <v>0.7</v>
      </c>
      <c r="H17" s="4">
        <v>1.6</v>
      </c>
      <c r="I17" s="14">
        <f t="shared" si="4"/>
        <v>2.4</v>
      </c>
      <c r="J17" s="5" t="s">
        <v>34</v>
      </c>
      <c r="K17" s="4">
        <v>2.4</v>
      </c>
      <c r="L17" s="21">
        <f t="shared" si="0"/>
        <v>7.4</v>
      </c>
      <c r="M17" s="4">
        <v>3.5</v>
      </c>
      <c r="N17" s="4">
        <v>3.9</v>
      </c>
      <c r="O17" s="4">
        <f t="shared" si="1"/>
        <v>7</v>
      </c>
      <c r="P17" s="4">
        <v>4.8</v>
      </c>
      <c r="Q17" s="4">
        <v>2.2</v>
      </c>
      <c r="R17" s="4">
        <f t="shared" si="5"/>
        <v>7.6000000000000005</v>
      </c>
      <c r="S17" s="4">
        <v>2.2</v>
      </c>
      <c r="T17" s="4">
        <v>5.4</v>
      </c>
    </row>
    <row r="18" spans="1:20" ht="15.75">
      <c r="A18" s="1" t="s">
        <v>20</v>
      </c>
      <c r="B18" s="1" t="s">
        <v>52</v>
      </c>
      <c r="C18" s="4">
        <f t="shared" si="2"/>
        <v>14.9</v>
      </c>
      <c r="D18" s="4">
        <v>2.6</v>
      </c>
      <c r="E18" s="4">
        <v>12.3</v>
      </c>
      <c r="F18" s="4">
        <f t="shared" si="3"/>
        <v>21.099999999999998</v>
      </c>
      <c r="G18" s="4">
        <v>2.9</v>
      </c>
      <c r="H18" s="4">
        <v>18.2</v>
      </c>
      <c r="I18" s="14">
        <f t="shared" si="4"/>
        <v>7.8</v>
      </c>
      <c r="J18" s="4">
        <v>2.2</v>
      </c>
      <c r="K18" s="4">
        <v>5.6</v>
      </c>
      <c r="L18" s="21">
        <f t="shared" si="0"/>
        <v>18.8</v>
      </c>
      <c r="M18" s="4">
        <v>5.8</v>
      </c>
      <c r="N18" s="4">
        <v>13</v>
      </c>
      <c r="O18" s="4">
        <f t="shared" si="1"/>
        <v>20.7</v>
      </c>
      <c r="P18" s="4">
        <v>7.1</v>
      </c>
      <c r="Q18" s="4">
        <v>13.6</v>
      </c>
      <c r="R18" s="4">
        <f t="shared" si="5"/>
        <v>17</v>
      </c>
      <c r="S18" s="4">
        <v>4.5</v>
      </c>
      <c r="T18" s="4">
        <v>12.5</v>
      </c>
    </row>
    <row r="19" spans="1:20" ht="15.75">
      <c r="A19" s="1" t="s">
        <v>21</v>
      </c>
      <c r="B19" s="1" t="s">
        <v>53</v>
      </c>
      <c r="C19" s="4">
        <f t="shared" si="2"/>
        <v>3.4</v>
      </c>
      <c r="D19" s="4">
        <v>1.7</v>
      </c>
      <c r="E19" s="4">
        <v>1.7</v>
      </c>
      <c r="F19" s="4">
        <f t="shared" si="3"/>
        <v>3.5999999999999996</v>
      </c>
      <c r="G19" s="4">
        <v>1.9</v>
      </c>
      <c r="H19" s="4">
        <v>1.7</v>
      </c>
      <c r="I19" s="14">
        <f t="shared" si="4"/>
        <v>3.2</v>
      </c>
      <c r="J19" s="4">
        <v>1.5</v>
      </c>
      <c r="K19" s="4">
        <v>1.7</v>
      </c>
      <c r="L19" s="21">
        <f t="shared" si="0"/>
        <v>14.299999999999999</v>
      </c>
      <c r="M19" s="4">
        <v>9.2</v>
      </c>
      <c r="N19" s="4">
        <v>5.1</v>
      </c>
      <c r="O19" s="4">
        <f t="shared" si="1"/>
        <v>12.600000000000001</v>
      </c>
      <c r="P19" s="4">
        <v>9.3</v>
      </c>
      <c r="Q19" s="4">
        <v>3.3</v>
      </c>
      <c r="R19" s="4">
        <f t="shared" si="5"/>
        <v>16.1</v>
      </c>
      <c r="S19" s="4">
        <v>9.1</v>
      </c>
      <c r="T19" s="4">
        <v>7</v>
      </c>
    </row>
    <row r="20" spans="1:20" ht="15.75">
      <c r="A20" s="1" t="s">
        <v>22</v>
      </c>
      <c r="B20" s="1" t="s">
        <v>54</v>
      </c>
      <c r="C20" s="4">
        <f t="shared" si="2"/>
        <v>4.7</v>
      </c>
      <c r="D20" s="4">
        <v>1.7</v>
      </c>
      <c r="E20" s="4">
        <v>3</v>
      </c>
      <c r="F20" s="4">
        <f t="shared" si="3"/>
        <v>4.3</v>
      </c>
      <c r="G20" s="4">
        <v>1.9</v>
      </c>
      <c r="H20" s="4">
        <v>2.4</v>
      </c>
      <c r="I20" s="14">
        <f t="shared" si="4"/>
        <v>5.2</v>
      </c>
      <c r="J20" s="4">
        <v>1.5</v>
      </c>
      <c r="K20" s="4">
        <v>3.7</v>
      </c>
      <c r="L20" s="21">
        <f t="shared" si="0"/>
        <v>15.9</v>
      </c>
      <c r="M20" s="4">
        <v>7</v>
      </c>
      <c r="N20" s="4">
        <v>8.9</v>
      </c>
      <c r="O20" s="4">
        <f t="shared" si="1"/>
        <v>14.3</v>
      </c>
      <c r="P20" s="4">
        <v>8.9</v>
      </c>
      <c r="Q20" s="4">
        <v>5.4</v>
      </c>
      <c r="R20" s="4">
        <f t="shared" si="5"/>
        <v>17.7</v>
      </c>
      <c r="S20" s="4">
        <v>5</v>
      </c>
      <c r="T20" s="4">
        <v>12.7</v>
      </c>
    </row>
    <row r="21" spans="1:20" ht="15.75">
      <c r="A21" s="1" t="s">
        <v>23</v>
      </c>
      <c r="B21" s="1" t="s">
        <v>55</v>
      </c>
      <c r="C21" s="4">
        <f t="shared" si="2"/>
        <v>6.2</v>
      </c>
      <c r="D21" s="4">
        <v>3</v>
      </c>
      <c r="E21" s="4">
        <v>3.2</v>
      </c>
      <c r="F21" s="4">
        <f t="shared" si="3"/>
        <v>5.2</v>
      </c>
      <c r="G21" s="4">
        <v>2.5</v>
      </c>
      <c r="H21" s="4">
        <v>2.7</v>
      </c>
      <c r="I21" s="14">
        <f t="shared" si="4"/>
        <v>7.3</v>
      </c>
      <c r="J21" s="4">
        <v>3.5</v>
      </c>
      <c r="K21" s="4">
        <v>3.8</v>
      </c>
      <c r="L21" s="21">
        <f t="shared" si="0"/>
        <v>22</v>
      </c>
      <c r="M21" s="4">
        <v>13.4</v>
      </c>
      <c r="N21" s="4">
        <v>8.6</v>
      </c>
      <c r="O21" s="4">
        <f t="shared" si="1"/>
        <v>15.5</v>
      </c>
      <c r="P21" s="4">
        <v>10.8</v>
      </c>
      <c r="Q21" s="4">
        <v>4.7</v>
      </c>
      <c r="R21" s="4">
        <f t="shared" si="5"/>
        <v>28.200000000000003</v>
      </c>
      <c r="S21" s="4">
        <v>15.9</v>
      </c>
      <c r="T21" s="4">
        <v>12.3</v>
      </c>
    </row>
    <row r="22" spans="1:20" ht="15.75">
      <c r="A22" s="1" t="s">
        <v>24</v>
      </c>
      <c r="B22" s="1" t="s">
        <v>56</v>
      </c>
      <c r="C22" s="4">
        <f t="shared" si="2"/>
        <v>8</v>
      </c>
      <c r="D22" s="4">
        <v>1.7</v>
      </c>
      <c r="E22" s="4">
        <v>6.3</v>
      </c>
      <c r="F22" s="4">
        <f t="shared" si="3"/>
        <v>8.200000000000001</v>
      </c>
      <c r="G22" s="4">
        <v>1.8</v>
      </c>
      <c r="H22" s="4">
        <v>6.4</v>
      </c>
      <c r="I22" s="14">
        <f t="shared" si="4"/>
        <v>7.8</v>
      </c>
      <c r="J22" s="4">
        <v>1.7</v>
      </c>
      <c r="K22" s="4">
        <v>6.1</v>
      </c>
      <c r="L22" s="21">
        <f t="shared" si="0"/>
        <v>20.3</v>
      </c>
      <c r="M22" s="4">
        <v>5.4</v>
      </c>
      <c r="N22" s="4">
        <v>14.9</v>
      </c>
      <c r="O22" s="4">
        <f t="shared" si="1"/>
        <v>17</v>
      </c>
      <c r="P22" s="4">
        <v>7.4</v>
      </c>
      <c r="Q22" s="4">
        <v>9.6</v>
      </c>
      <c r="R22" s="4">
        <f t="shared" si="5"/>
        <v>23.5</v>
      </c>
      <c r="S22" s="4">
        <v>3.4</v>
      </c>
      <c r="T22" s="4">
        <v>20.1</v>
      </c>
    </row>
    <row r="23" spans="1:20" ht="15.75">
      <c r="A23" s="1" t="s">
        <v>71</v>
      </c>
      <c r="B23" s="1" t="s">
        <v>76</v>
      </c>
      <c r="C23" s="4">
        <f t="shared" si="2"/>
        <v>0</v>
      </c>
      <c r="D23" s="5" t="s">
        <v>82</v>
      </c>
      <c r="E23" s="5" t="s">
        <v>82</v>
      </c>
      <c r="F23" s="5" t="s">
        <v>82</v>
      </c>
      <c r="G23" s="5" t="s">
        <v>82</v>
      </c>
      <c r="H23" s="5" t="s">
        <v>82</v>
      </c>
      <c r="I23" s="5" t="s">
        <v>82</v>
      </c>
      <c r="J23" s="5" t="s">
        <v>82</v>
      </c>
      <c r="K23" s="5" t="s">
        <v>82</v>
      </c>
      <c r="L23" s="5" t="s">
        <v>82</v>
      </c>
      <c r="M23" s="5" t="s">
        <v>82</v>
      </c>
      <c r="N23" s="5" t="s">
        <v>82</v>
      </c>
      <c r="O23" s="5" t="s">
        <v>82</v>
      </c>
      <c r="P23" s="5" t="s">
        <v>82</v>
      </c>
      <c r="Q23" s="5" t="s">
        <v>82</v>
      </c>
      <c r="R23" s="5" t="s">
        <v>82</v>
      </c>
      <c r="S23" s="5" t="s">
        <v>82</v>
      </c>
      <c r="T23" s="5" t="s">
        <v>82</v>
      </c>
    </row>
    <row r="24" spans="1:20" ht="15.75">
      <c r="A24" s="1" t="s">
        <v>83</v>
      </c>
      <c r="B24" s="1" t="s">
        <v>84</v>
      </c>
      <c r="C24" s="4">
        <f t="shared" si="2"/>
        <v>4.8</v>
      </c>
      <c r="D24" s="5">
        <v>2.4</v>
      </c>
      <c r="E24" s="5">
        <v>2.4</v>
      </c>
      <c r="F24" s="4">
        <f t="shared" si="3"/>
        <v>5.1</v>
      </c>
      <c r="G24" s="4">
        <v>3</v>
      </c>
      <c r="H24" s="4">
        <v>2.1</v>
      </c>
      <c r="I24" s="14">
        <f t="shared" si="4"/>
        <v>4.5</v>
      </c>
      <c r="J24" s="5">
        <v>1.7</v>
      </c>
      <c r="K24" s="5">
        <v>2.8</v>
      </c>
      <c r="L24" s="21">
        <f t="shared" si="0"/>
        <v>10.8</v>
      </c>
      <c r="M24" s="5">
        <v>4.1</v>
      </c>
      <c r="N24" s="5">
        <v>6.7</v>
      </c>
      <c r="O24" s="4">
        <f t="shared" si="1"/>
        <v>9.2</v>
      </c>
      <c r="P24" s="5">
        <v>5.3</v>
      </c>
      <c r="Q24" s="5">
        <v>3.9</v>
      </c>
      <c r="R24" s="4">
        <f t="shared" si="5"/>
        <v>12.5</v>
      </c>
      <c r="S24" s="5">
        <v>3</v>
      </c>
      <c r="T24" s="5">
        <v>9.5</v>
      </c>
    </row>
    <row r="25" spans="1:20" ht="15.75">
      <c r="A25" s="1" t="s">
        <v>85</v>
      </c>
      <c r="B25" s="1" t="s">
        <v>86</v>
      </c>
      <c r="C25" s="4">
        <f t="shared" si="2"/>
        <v>24.599999999999998</v>
      </c>
      <c r="D25" s="5">
        <v>1.7</v>
      </c>
      <c r="E25" s="5">
        <v>22.9</v>
      </c>
      <c r="F25" s="4">
        <f t="shared" si="3"/>
        <v>25.7</v>
      </c>
      <c r="G25" s="4">
        <v>2</v>
      </c>
      <c r="H25" s="4">
        <v>23.7</v>
      </c>
      <c r="I25" s="14">
        <f t="shared" si="4"/>
        <v>23.3</v>
      </c>
      <c r="J25" s="5">
        <v>1.3</v>
      </c>
      <c r="K25" s="5">
        <v>22</v>
      </c>
      <c r="L25" s="21">
        <f t="shared" si="0"/>
        <v>41.599999999999994</v>
      </c>
      <c r="M25" s="5">
        <v>8.2</v>
      </c>
      <c r="N25" s="5">
        <v>33.4</v>
      </c>
      <c r="O25" s="4">
        <f t="shared" si="1"/>
        <v>46.1</v>
      </c>
      <c r="P25" s="5">
        <v>8</v>
      </c>
      <c r="Q25" s="5">
        <v>38.1</v>
      </c>
      <c r="R25" s="4">
        <f t="shared" si="5"/>
        <v>36.8</v>
      </c>
      <c r="S25" s="5">
        <v>8.3</v>
      </c>
      <c r="T25" s="5">
        <v>28.5</v>
      </c>
    </row>
    <row r="26" spans="1:20" ht="15.75">
      <c r="A26" s="1" t="s">
        <v>25</v>
      </c>
      <c r="B26" s="1" t="s">
        <v>57</v>
      </c>
      <c r="C26" s="4">
        <f t="shared" si="2"/>
        <v>10.5</v>
      </c>
      <c r="D26" s="4">
        <v>4.3</v>
      </c>
      <c r="E26" s="4">
        <v>6.2</v>
      </c>
      <c r="F26" s="4">
        <f t="shared" si="3"/>
        <v>10.7</v>
      </c>
      <c r="G26" s="4">
        <v>4.5</v>
      </c>
      <c r="H26" s="4">
        <v>6.2</v>
      </c>
      <c r="I26" s="14">
        <f t="shared" si="4"/>
        <v>10.3</v>
      </c>
      <c r="J26" s="4">
        <v>4</v>
      </c>
      <c r="K26" s="4">
        <v>6.3</v>
      </c>
      <c r="L26" s="21">
        <f t="shared" si="0"/>
        <v>24.3</v>
      </c>
      <c r="M26" s="4">
        <v>11.8</v>
      </c>
      <c r="N26" s="4">
        <v>12.5</v>
      </c>
      <c r="O26" s="4">
        <f t="shared" si="1"/>
        <v>21.799999999999997</v>
      </c>
      <c r="P26" s="4">
        <v>11.6</v>
      </c>
      <c r="Q26" s="4">
        <v>10.2</v>
      </c>
      <c r="R26" s="4">
        <f t="shared" si="5"/>
        <v>26.8</v>
      </c>
      <c r="S26" s="4">
        <v>11.9</v>
      </c>
      <c r="T26" s="4">
        <v>14.9</v>
      </c>
    </row>
    <row r="27" spans="1:20" ht="15.75">
      <c r="A27" s="1" t="s">
        <v>26</v>
      </c>
      <c r="B27" s="1" t="s">
        <v>58</v>
      </c>
      <c r="C27" s="4">
        <f t="shared" si="2"/>
        <v>3</v>
      </c>
      <c r="D27" s="4">
        <v>1.6</v>
      </c>
      <c r="E27" s="4">
        <v>1.4</v>
      </c>
      <c r="F27" s="4">
        <f t="shared" si="3"/>
        <v>1.7</v>
      </c>
      <c r="G27" s="4">
        <v>1.4</v>
      </c>
      <c r="H27" s="4">
        <v>0.3</v>
      </c>
      <c r="I27" s="14">
        <f t="shared" si="4"/>
        <v>4.2</v>
      </c>
      <c r="J27" s="4">
        <v>1.8</v>
      </c>
      <c r="K27" s="4">
        <v>2.4</v>
      </c>
      <c r="L27" s="21">
        <f t="shared" si="0"/>
        <v>7</v>
      </c>
      <c r="M27" s="4">
        <v>2.8</v>
      </c>
      <c r="N27" s="4">
        <v>4.2</v>
      </c>
      <c r="O27" s="4">
        <f t="shared" si="1"/>
        <v>2.6</v>
      </c>
      <c r="P27" s="4">
        <v>2.1</v>
      </c>
      <c r="Q27" s="4">
        <v>0.5</v>
      </c>
      <c r="R27" s="4">
        <f t="shared" si="5"/>
        <v>11.5</v>
      </c>
      <c r="S27" s="4">
        <v>3.6</v>
      </c>
      <c r="T27" s="4">
        <v>7.9</v>
      </c>
    </row>
    <row r="28" spans="1:20" ht="15.75">
      <c r="A28" s="1" t="s">
        <v>27</v>
      </c>
      <c r="B28" s="1" t="s">
        <v>59</v>
      </c>
      <c r="C28" s="4">
        <f t="shared" si="2"/>
        <v>17.5</v>
      </c>
      <c r="D28" s="4">
        <v>1.7</v>
      </c>
      <c r="E28" s="4">
        <v>15.8</v>
      </c>
      <c r="F28" s="4">
        <f t="shared" si="3"/>
        <v>7.4</v>
      </c>
      <c r="G28" s="4">
        <v>2.1</v>
      </c>
      <c r="H28" s="4">
        <v>5.3</v>
      </c>
      <c r="I28" s="14">
        <f t="shared" si="4"/>
        <v>27.400000000000002</v>
      </c>
      <c r="J28" s="4">
        <v>1.3</v>
      </c>
      <c r="K28" s="4">
        <v>26.1</v>
      </c>
      <c r="L28" s="21">
        <f t="shared" si="0"/>
        <v>26.6</v>
      </c>
      <c r="M28" s="4">
        <v>2.5</v>
      </c>
      <c r="N28" s="4">
        <v>24.1</v>
      </c>
      <c r="O28" s="4">
        <f t="shared" si="1"/>
        <v>6.4</v>
      </c>
      <c r="P28" s="4">
        <v>3.1</v>
      </c>
      <c r="Q28" s="4">
        <v>3.3</v>
      </c>
      <c r="R28" s="4">
        <f t="shared" si="5"/>
        <v>44.8</v>
      </c>
      <c r="S28" s="4">
        <v>2</v>
      </c>
      <c r="T28" s="4">
        <v>42.8</v>
      </c>
    </row>
    <row r="29" spans="1:20" ht="15.75">
      <c r="A29" s="1" t="s">
        <v>28</v>
      </c>
      <c r="B29" s="1" t="s">
        <v>60</v>
      </c>
      <c r="C29" s="4">
        <f t="shared" si="2"/>
        <v>4.6</v>
      </c>
      <c r="D29" s="4">
        <v>1.7</v>
      </c>
      <c r="E29" s="4">
        <v>2.9</v>
      </c>
      <c r="F29" s="4">
        <f t="shared" si="3"/>
        <v>4.699999999999999</v>
      </c>
      <c r="G29" s="4">
        <v>1.9</v>
      </c>
      <c r="H29" s="4">
        <v>2.8</v>
      </c>
      <c r="I29" s="14">
        <f t="shared" si="4"/>
        <v>4.5</v>
      </c>
      <c r="J29" s="4">
        <v>1.6</v>
      </c>
      <c r="K29" s="4">
        <v>2.9</v>
      </c>
      <c r="L29" s="21">
        <f t="shared" si="0"/>
        <v>7.9</v>
      </c>
      <c r="M29" s="4">
        <v>2.1</v>
      </c>
      <c r="N29" s="4">
        <v>5.8</v>
      </c>
      <c r="O29" s="4">
        <f t="shared" si="1"/>
        <v>6.4</v>
      </c>
      <c r="P29" s="4">
        <v>2.4</v>
      </c>
      <c r="Q29" s="4">
        <v>4</v>
      </c>
      <c r="R29" s="4">
        <f t="shared" si="5"/>
        <v>9.5</v>
      </c>
      <c r="S29" s="4">
        <v>1.8</v>
      </c>
      <c r="T29" s="4">
        <v>7.7</v>
      </c>
    </row>
    <row r="30" spans="1:20" ht="15.75">
      <c r="A30" s="1" t="s">
        <v>72</v>
      </c>
      <c r="B30" s="1" t="s">
        <v>75</v>
      </c>
      <c r="C30" s="4">
        <f t="shared" si="2"/>
        <v>3.2</v>
      </c>
      <c r="D30" s="4">
        <v>1.4</v>
      </c>
      <c r="E30" s="4">
        <v>1.8</v>
      </c>
      <c r="F30" s="4">
        <f t="shared" si="3"/>
        <v>3.7</v>
      </c>
      <c r="G30" s="4">
        <v>1.9</v>
      </c>
      <c r="H30" s="4">
        <v>1.8</v>
      </c>
      <c r="I30" s="14">
        <f t="shared" si="4"/>
        <v>2.7</v>
      </c>
      <c r="J30" s="4">
        <v>1</v>
      </c>
      <c r="K30" s="4">
        <v>1.7</v>
      </c>
      <c r="L30" s="21">
        <f t="shared" si="0"/>
        <v>9.7</v>
      </c>
      <c r="M30" s="4">
        <v>3.7</v>
      </c>
      <c r="N30" s="4">
        <v>6</v>
      </c>
      <c r="O30" s="4">
        <f t="shared" si="1"/>
        <v>8.899999999999999</v>
      </c>
      <c r="P30" s="4">
        <v>4.8</v>
      </c>
      <c r="Q30" s="4">
        <v>4.1</v>
      </c>
      <c r="R30" s="4">
        <f t="shared" si="5"/>
        <v>10.6</v>
      </c>
      <c r="S30" s="4">
        <v>2.6</v>
      </c>
      <c r="T30" s="4">
        <v>8</v>
      </c>
    </row>
    <row r="31" spans="1:20" ht="15.75">
      <c r="A31" s="1" t="s">
        <v>29</v>
      </c>
      <c r="B31" s="1" t="s">
        <v>61</v>
      </c>
      <c r="C31" s="4">
        <f t="shared" si="2"/>
        <v>3.1</v>
      </c>
      <c r="D31" s="4">
        <v>1.8</v>
      </c>
      <c r="E31" s="4">
        <v>1.3</v>
      </c>
      <c r="F31" s="4">
        <f t="shared" si="3"/>
        <v>3.5</v>
      </c>
      <c r="G31" s="4">
        <v>2.2</v>
      </c>
      <c r="H31" s="4">
        <v>1.3</v>
      </c>
      <c r="I31" s="14">
        <f t="shared" si="4"/>
        <v>2.6</v>
      </c>
      <c r="J31" s="4">
        <v>1.3</v>
      </c>
      <c r="K31" s="4">
        <v>1.3</v>
      </c>
      <c r="L31" s="21">
        <f t="shared" si="0"/>
        <v>25.4</v>
      </c>
      <c r="M31" s="4">
        <v>18</v>
      </c>
      <c r="N31" s="4">
        <v>7.4</v>
      </c>
      <c r="O31" s="4">
        <f t="shared" si="1"/>
        <v>25.2</v>
      </c>
      <c r="P31" s="4">
        <v>20.7</v>
      </c>
      <c r="Q31" s="4">
        <v>4.5</v>
      </c>
      <c r="R31" s="4">
        <f t="shared" si="5"/>
        <v>25.6</v>
      </c>
      <c r="S31" s="4">
        <v>15.4</v>
      </c>
      <c r="T31" s="4">
        <v>10.2</v>
      </c>
    </row>
    <row r="32" spans="1:20" ht="15.75">
      <c r="A32" s="1" t="s">
        <v>30</v>
      </c>
      <c r="B32" s="1" t="s">
        <v>62</v>
      </c>
      <c r="C32" s="4">
        <f t="shared" si="2"/>
        <v>7.2</v>
      </c>
      <c r="D32" s="4">
        <v>3</v>
      </c>
      <c r="E32" s="4">
        <v>4.2</v>
      </c>
      <c r="F32" s="4">
        <f t="shared" si="3"/>
        <v>7.2</v>
      </c>
      <c r="G32" s="4">
        <v>3</v>
      </c>
      <c r="H32" s="4">
        <v>4.2</v>
      </c>
      <c r="I32" s="14">
        <f t="shared" si="4"/>
        <v>6.8</v>
      </c>
      <c r="J32" s="4">
        <v>2.5</v>
      </c>
      <c r="K32" s="4">
        <v>4.3</v>
      </c>
      <c r="L32" s="21">
        <f t="shared" si="0"/>
        <v>12</v>
      </c>
      <c r="M32" s="4">
        <v>5.4</v>
      </c>
      <c r="N32" s="4">
        <v>6.6</v>
      </c>
      <c r="O32" s="4">
        <f t="shared" si="1"/>
        <v>8.6</v>
      </c>
      <c r="P32" s="4">
        <v>4.8</v>
      </c>
      <c r="Q32" s="4">
        <v>3.8</v>
      </c>
      <c r="R32" s="4">
        <f t="shared" si="5"/>
        <v>15.3</v>
      </c>
      <c r="S32" s="4">
        <v>6</v>
      </c>
      <c r="T32" s="4">
        <v>9.3</v>
      </c>
    </row>
    <row r="33" spans="1:20" ht="15.75">
      <c r="A33" s="1" t="s">
        <v>73</v>
      </c>
      <c r="B33" s="1" t="s">
        <v>74</v>
      </c>
      <c r="C33" s="4">
        <f t="shared" si="2"/>
        <v>15.600000000000001</v>
      </c>
      <c r="D33" s="4">
        <v>9.4</v>
      </c>
      <c r="E33" s="4">
        <v>6.2</v>
      </c>
      <c r="F33" s="4">
        <f t="shared" si="3"/>
        <v>17.7</v>
      </c>
      <c r="G33" s="4">
        <v>10.6</v>
      </c>
      <c r="H33" s="4">
        <v>7.1</v>
      </c>
      <c r="I33" s="14">
        <f t="shared" si="4"/>
        <v>13.5</v>
      </c>
      <c r="J33" s="4">
        <v>8.2</v>
      </c>
      <c r="K33" s="4">
        <v>5.3</v>
      </c>
      <c r="L33" s="21">
        <f t="shared" si="0"/>
        <v>33.9</v>
      </c>
      <c r="M33" s="4">
        <v>22.4</v>
      </c>
      <c r="N33" s="4">
        <v>11.5</v>
      </c>
      <c r="O33" s="4">
        <f t="shared" si="1"/>
        <v>33.6</v>
      </c>
      <c r="P33" s="4">
        <v>26.8</v>
      </c>
      <c r="Q33" s="4">
        <v>6.8</v>
      </c>
      <c r="R33" s="4">
        <f t="shared" si="5"/>
        <v>34.2</v>
      </c>
      <c r="S33" s="4">
        <v>17.8</v>
      </c>
      <c r="T33" s="4">
        <v>16.4</v>
      </c>
    </row>
    <row r="34" spans="1:20" ht="15.75">
      <c r="A34" s="1" t="s">
        <v>31</v>
      </c>
      <c r="B34" s="1" t="s">
        <v>63</v>
      </c>
      <c r="C34" s="4">
        <f t="shared" si="2"/>
        <v>7.1</v>
      </c>
      <c r="D34" s="4">
        <v>3.9</v>
      </c>
      <c r="E34" s="4">
        <v>3.2</v>
      </c>
      <c r="F34" s="4">
        <f t="shared" si="3"/>
        <v>6.9</v>
      </c>
      <c r="G34" s="4">
        <v>4.2</v>
      </c>
      <c r="H34" s="4">
        <v>2.7</v>
      </c>
      <c r="I34" s="14">
        <f t="shared" si="4"/>
        <v>7.4</v>
      </c>
      <c r="J34" s="4">
        <v>3.6</v>
      </c>
      <c r="K34" s="4">
        <v>3.8</v>
      </c>
      <c r="L34" s="21">
        <f t="shared" si="0"/>
        <v>15.100000000000001</v>
      </c>
      <c r="M34" s="4">
        <v>9.3</v>
      </c>
      <c r="N34" s="4">
        <v>5.8</v>
      </c>
      <c r="O34" s="4">
        <f t="shared" si="1"/>
        <v>12.4</v>
      </c>
      <c r="P34" s="4">
        <v>8.8</v>
      </c>
      <c r="Q34" s="4">
        <v>3.6</v>
      </c>
      <c r="R34" s="4">
        <f t="shared" si="5"/>
        <v>17.9</v>
      </c>
      <c r="S34" s="4">
        <v>9.8</v>
      </c>
      <c r="T34" s="4">
        <v>8.1</v>
      </c>
    </row>
    <row r="35" spans="1:20" ht="15.75">
      <c r="A35" s="1" t="s">
        <v>32</v>
      </c>
      <c r="B35" s="1" t="s">
        <v>64</v>
      </c>
      <c r="C35" s="4">
        <f t="shared" si="2"/>
        <v>4.6</v>
      </c>
      <c r="D35" s="4">
        <v>1.8</v>
      </c>
      <c r="E35" s="4">
        <v>2.8</v>
      </c>
      <c r="F35" s="4">
        <f t="shared" si="3"/>
        <v>5.9</v>
      </c>
      <c r="G35" s="4">
        <v>2</v>
      </c>
      <c r="H35" s="4">
        <v>3.9</v>
      </c>
      <c r="I35" s="14">
        <f t="shared" si="4"/>
        <v>3.3</v>
      </c>
      <c r="J35" s="4">
        <v>1.6</v>
      </c>
      <c r="K35" s="4">
        <v>1.7</v>
      </c>
      <c r="L35" s="21">
        <f t="shared" si="0"/>
        <v>11.2</v>
      </c>
      <c r="M35" s="4">
        <v>6</v>
      </c>
      <c r="N35" s="4">
        <v>5.2</v>
      </c>
      <c r="O35" s="4">
        <f t="shared" si="1"/>
        <v>11.9</v>
      </c>
      <c r="P35" s="4">
        <v>7.4</v>
      </c>
      <c r="Q35" s="4">
        <v>4.5</v>
      </c>
      <c r="R35" s="4">
        <f t="shared" si="5"/>
        <v>10.600000000000001</v>
      </c>
      <c r="S35" s="4">
        <v>4.7</v>
      </c>
      <c r="T35" s="4">
        <v>5.9</v>
      </c>
    </row>
    <row r="36" spans="1:20" ht="15.75">
      <c r="A36" s="1" t="s">
        <v>33</v>
      </c>
      <c r="B36" s="1" t="s">
        <v>65</v>
      </c>
      <c r="C36" s="4">
        <f t="shared" si="2"/>
        <v>4.4</v>
      </c>
      <c r="D36" s="5" t="s">
        <v>82</v>
      </c>
      <c r="E36" s="4">
        <v>4.4</v>
      </c>
      <c r="F36" s="5" t="s">
        <v>82</v>
      </c>
      <c r="G36" s="5" t="s">
        <v>82</v>
      </c>
      <c r="H36" s="5" t="s">
        <v>82</v>
      </c>
      <c r="I36" s="14">
        <f t="shared" si="4"/>
        <v>5</v>
      </c>
      <c r="J36" s="5" t="s">
        <v>82</v>
      </c>
      <c r="K36" s="4">
        <v>5</v>
      </c>
      <c r="L36" s="21">
        <f t="shared" si="0"/>
        <v>9.7</v>
      </c>
      <c r="M36" s="4">
        <v>3.4</v>
      </c>
      <c r="N36" s="4">
        <v>6.3</v>
      </c>
      <c r="O36" s="4">
        <f t="shared" si="1"/>
        <v>6.6</v>
      </c>
      <c r="P36" s="5" t="s">
        <v>82</v>
      </c>
      <c r="Q36" s="4">
        <v>6.6</v>
      </c>
      <c r="R36" s="4">
        <f t="shared" si="5"/>
        <v>6</v>
      </c>
      <c r="S36" s="5" t="s">
        <v>82</v>
      </c>
      <c r="T36" s="5">
        <v>6</v>
      </c>
    </row>
    <row r="37" spans="1:20" ht="15.75">
      <c r="A37" s="1" t="s">
        <v>78</v>
      </c>
      <c r="B37" s="1" t="s">
        <v>79</v>
      </c>
      <c r="C37" s="4">
        <f t="shared" si="2"/>
        <v>32.8</v>
      </c>
      <c r="D37" s="5">
        <v>5.1</v>
      </c>
      <c r="E37" s="4">
        <v>27.7</v>
      </c>
      <c r="F37" s="4">
        <f t="shared" si="3"/>
        <v>21.5</v>
      </c>
      <c r="G37" s="5">
        <v>6.5</v>
      </c>
      <c r="H37" s="4">
        <v>15</v>
      </c>
      <c r="I37" s="14">
        <f t="shared" si="4"/>
        <v>45.4</v>
      </c>
      <c r="J37" s="5">
        <v>3.4</v>
      </c>
      <c r="K37" s="4">
        <v>42</v>
      </c>
      <c r="L37" s="21">
        <f t="shared" si="0"/>
        <v>45.400000000000006</v>
      </c>
      <c r="M37" s="4">
        <v>9.8</v>
      </c>
      <c r="N37" s="4">
        <v>35.6</v>
      </c>
      <c r="O37" s="4">
        <f t="shared" si="1"/>
        <v>27.1</v>
      </c>
      <c r="P37" s="5">
        <v>13.8</v>
      </c>
      <c r="Q37" s="4">
        <v>13.3</v>
      </c>
      <c r="R37" s="4">
        <f t="shared" si="5"/>
        <v>62.8</v>
      </c>
      <c r="S37" s="5">
        <v>5.9</v>
      </c>
      <c r="T37" s="5">
        <v>56.9</v>
      </c>
    </row>
    <row r="38" spans="1:20" ht="15.75">
      <c r="A38" s="1" t="s">
        <v>80</v>
      </c>
      <c r="B38" s="1" t="s">
        <v>81</v>
      </c>
      <c r="C38" s="4">
        <f t="shared" si="2"/>
        <v>8.5</v>
      </c>
      <c r="D38" s="5">
        <v>4.5</v>
      </c>
      <c r="E38" s="4">
        <v>4</v>
      </c>
      <c r="F38" s="4">
        <f t="shared" si="3"/>
        <v>8.2</v>
      </c>
      <c r="G38" s="5">
        <v>5.4</v>
      </c>
      <c r="H38" s="4">
        <v>2.8</v>
      </c>
      <c r="I38" s="14">
        <f t="shared" si="4"/>
        <v>8.9</v>
      </c>
      <c r="J38" s="5">
        <v>3.5</v>
      </c>
      <c r="K38" s="4">
        <v>5.4</v>
      </c>
      <c r="L38" s="21">
        <f t="shared" si="0"/>
        <v>15.299999999999999</v>
      </c>
      <c r="M38" s="4">
        <v>5.6</v>
      </c>
      <c r="N38" s="4">
        <v>9.7</v>
      </c>
      <c r="O38" s="4">
        <f t="shared" si="1"/>
        <v>11.3</v>
      </c>
      <c r="P38" s="5">
        <v>7</v>
      </c>
      <c r="Q38" s="4">
        <v>4.3</v>
      </c>
      <c r="R38" s="4">
        <f t="shared" si="5"/>
        <v>20.1</v>
      </c>
      <c r="S38" s="5">
        <v>3.8</v>
      </c>
      <c r="T38" s="5">
        <v>16.3</v>
      </c>
    </row>
    <row r="39" spans="1:20" ht="15.75">
      <c r="A39" s="1" t="s">
        <v>35</v>
      </c>
      <c r="B39" s="1" t="s">
        <v>66</v>
      </c>
      <c r="C39" s="4">
        <f t="shared" si="2"/>
        <v>7.5</v>
      </c>
      <c r="D39" s="4">
        <v>2.8</v>
      </c>
      <c r="E39" s="4">
        <v>4.7</v>
      </c>
      <c r="F39" s="4">
        <f t="shared" si="3"/>
        <v>7</v>
      </c>
      <c r="G39" s="4">
        <v>3</v>
      </c>
      <c r="H39" s="4">
        <v>4</v>
      </c>
      <c r="I39" s="14">
        <f t="shared" si="4"/>
        <v>8</v>
      </c>
      <c r="J39" s="4">
        <v>2.6</v>
      </c>
      <c r="K39" s="4">
        <v>5.4</v>
      </c>
      <c r="L39" s="21">
        <f t="shared" si="0"/>
        <v>15.6</v>
      </c>
      <c r="M39" s="4">
        <v>5.4</v>
      </c>
      <c r="N39" s="4">
        <v>10.2</v>
      </c>
      <c r="O39" s="4">
        <f t="shared" si="1"/>
        <v>12.1</v>
      </c>
      <c r="P39" s="4">
        <v>6.3</v>
      </c>
      <c r="Q39" s="4">
        <v>5.8</v>
      </c>
      <c r="R39" s="4">
        <f t="shared" si="5"/>
        <v>18.9</v>
      </c>
      <c r="S39" s="4">
        <v>4.5</v>
      </c>
      <c r="T39" s="4">
        <v>14.4</v>
      </c>
    </row>
    <row r="40" spans="1:20" ht="15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5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5.75">
      <c r="A42" s="1" t="s">
        <v>67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>
      <c r="A43" s="1" t="s">
        <v>88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" t="s">
        <v>37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7" t="s">
        <v>87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" t="s">
        <v>68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9" t="s">
        <v>69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</sheetData>
  <hyperlinks>
    <hyperlink ref="A48" r:id="rId1" display="http://www.oecd.org/department/0,2688,en_2649_33715_1_1_1_1_1,00.html"/>
  </hyperlinks>
  <printOptions/>
  <pageMargins left="0.75" right="0.75" top="1" bottom="1" header="0.5" footer="0.5"/>
  <pageSetup fitToHeight="1" fitToWidth="1" horizontalDpi="600" verticalDpi="600" orientation="landscape" scale="4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18.69921875" style="0" customWidth="1"/>
    <col min="2" max="2" width="4.8984375" style="0" bestFit="1" customWidth="1"/>
    <col min="3" max="3" width="11.69921875" style="0" customWidth="1"/>
    <col min="4" max="4" width="10.69921875" style="0" customWidth="1"/>
    <col min="5" max="5" width="10.8984375" style="0" customWidth="1"/>
    <col min="6" max="6" width="11.69921875" style="0" customWidth="1"/>
    <col min="7" max="7" width="10.5" style="0" customWidth="1"/>
    <col min="8" max="8" width="10.3984375" style="0" customWidth="1"/>
    <col min="9" max="9" width="11.69921875" style="0" customWidth="1"/>
    <col min="10" max="10" width="10.796875" style="0" customWidth="1"/>
    <col min="11" max="11" width="10.69921875" style="0" customWidth="1"/>
    <col min="12" max="12" width="11.69921875" style="0" customWidth="1"/>
    <col min="13" max="13" width="10.3984375" style="0" customWidth="1"/>
    <col min="14" max="14" width="10.59765625" style="0" customWidth="1"/>
    <col min="15" max="15" width="11.69921875" style="0" customWidth="1"/>
    <col min="16" max="17" width="10.296875" style="0" customWidth="1"/>
    <col min="18" max="18" width="11.69921875" style="0" customWidth="1"/>
    <col min="19" max="19" width="10.5" style="0" customWidth="1"/>
    <col min="20" max="20" width="10.3984375" style="0" customWidth="1"/>
    <col min="21" max="16384" width="9.69921875" style="0" customWidth="1"/>
  </cols>
  <sheetData>
    <row r="1" spans="1:20" ht="16.5">
      <c r="A1" s="8" t="s">
        <v>108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.75">
      <c r="A4" s="1"/>
      <c r="B4" s="1"/>
      <c r="C4" s="1"/>
      <c r="D4" s="1"/>
      <c r="E4" s="1"/>
      <c r="F4" s="1" t="s">
        <v>2</v>
      </c>
      <c r="G4" s="1"/>
      <c r="H4" s="1"/>
      <c r="I4" s="1"/>
      <c r="J4" s="1"/>
      <c r="K4" s="1"/>
      <c r="L4" s="1"/>
      <c r="M4" s="1"/>
      <c r="N4" s="1"/>
      <c r="O4" s="1" t="s">
        <v>3</v>
      </c>
      <c r="P4" s="1"/>
      <c r="Q4" s="1"/>
      <c r="R4" s="1"/>
      <c r="S4" s="1"/>
      <c r="T4" s="1"/>
    </row>
    <row r="5" spans="1:20" ht="15.75">
      <c r="A5" s="1"/>
      <c r="B5" s="1"/>
      <c r="C5" s="11"/>
      <c r="D5" s="11"/>
      <c r="E5" s="11"/>
      <c r="F5" s="11"/>
      <c r="G5" s="11"/>
      <c r="H5" s="11"/>
      <c r="I5" s="11"/>
      <c r="J5" s="11"/>
      <c r="K5" s="11"/>
      <c r="L5" s="12"/>
      <c r="M5" s="11"/>
      <c r="N5" s="11"/>
      <c r="O5" s="11"/>
      <c r="P5" s="11"/>
      <c r="Q5" s="11"/>
      <c r="R5" s="11"/>
      <c r="S5" s="11"/>
      <c r="T5" s="11"/>
    </row>
    <row r="6" spans="1:20" ht="15.75">
      <c r="A6" s="1"/>
      <c r="B6" s="1"/>
      <c r="C6" s="3" t="s">
        <v>5</v>
      </c>
      <c r="D6" s="1"/>
      <c r="E6" s="1"/>
      <c r="F6" s="3" t="s">
        <v>6</v>
      </c>
      <c r="G6" s="1"/>
      <c r="H6" s="1"/>
      <c r="I6" s="7" t="s">
        <v>7</v>
      </c>
      <c r="J6" s="1" t="s">
        <v>7</v>
      </c>
      <c r="K6" s="1"/>
      <c r="L6" s="7" t="s">
        <v>5</v>
      </c>
      <c r="M6" s="3" t="s">
        <v>5</v>
      </c>
      <c r="N6" s="1"/>
      <c r="O6" s="3" t="s">
        <v>6</v>
      </c>
      <c r="P6" s="1"/>
      <c r="Q6" s="1"/>
      <c r="R6" s="3" t="s">
        <v>7</v>
      </c>
      <c r="S6" s="1"/>
      <c r="T6" s="1"/>
    </row>
    <row r="7" spans="1:20" ht="15.75">
      <c r="A7" s="3" t="s">
        <v>8</v>
      </c>
      <c r="B7" s="7" t="s">
        <v>45</v>
      </c>
      <c r="C7" s="11"/>
      <c r="D7" s="11"/>
      <c r="E7" s="11"/>
      <c r="F7" s="12"/>
      <c r="G7" s="11"/>
      <c r="H7" s="11"/>
      <c r="I7" s="12"/>
      <c r="J7" s="11"/>
      <c r="K7" s="11"/>
      <c r="L7" s="12"/>
      <c r="M7" s="11"/>
      <c r="N7" s="11"/>
      <c r="O7" s="12"/>
      <c r="P7" s="11"/>
      <c r="Q7" s="11"/>
      <c r="R7" s="12"/>
      <c r="S7" s="11"/>
      <c r="T7" s="11"/>
    </row>
    <row r="8" spans="1:20" ht="15.75">
      <c r="A8" s="1"/>
      <c r="B8" s="7" t="s">
        <v>46</v>
      </c>
      <c r="C8" s="1"/>
      <c r="D8" s="1"/>
      <c r="E8" s="3" t="s">
        <v>10</v>
      </c>
      <c r="F8" s="1"/>
      <c r="G8" s="1"/>
      <c r="H8" s="3" t="s">
        <v>10</v>
      </c>
      <c r="I8" s="1"/>
      <c r="J8" s="1"/>
      <c r="K8" s="3" t="s">
        <v>10</v>
      </c>
      <c r="L8" s="1"/>
      <c r="M8" s="1"/>
      <c r="N8" s="3" t="s">
        <v>10</v>
      </c>
      <c r="O8" s="1"/>
      <c r="P8" s="1"/>
      <c r="Q8" s="3" t="s">
        <v>10</v>
      </c>
      <c r="R8" s="1"/>
      <c r="S8" s="1"/>
      <c r="T8" s="3" t="s">
        <v>10</v>
      </c>
    </row>
    <row r="9" spans="1:20" ht="15.75">
      <c r="A9" s="1"/>
      <c r="B9" s="1"/>
      <c r="C9" s="3" t="s">
        <v>11</v>
      </c>
      <c r="D9" s="3" t="s">
        <v>12</v>
      </c>
      <c r="E9" s="3" t="s">
        <v>13</v>
      </c>
      <c r="F9" s="3" t="s">
        <v>11</v>
      </c>
      <c r="G9" s="3" t="s">
        <v>12</v>
      </c>
      <c r="H9" s="3" t="s">
        <v>13</v>
      </c>
      <c r="I9" s="3" t="s">
        <v>11</v>
      </c>
      <c r="J9" s="3" t="s">
        <v>12</v>
      </c>
      <c r="K9" s="3" t="s">
        <v>13</v>
      </c>
      <c r="L9" s="3" t="s">
        <v>11</v>
      </c>
      <c r="M9" s="3" t="s">
        <v>12</v>
      </c>
      <c r="N9" s="3" t="s">
        <v>13</v>
      </c>
      <c r="O9" s="3" t="s">
        <v>11</v>
      </c>
      <c r="P9" s="3" t="s">
        <v>12</v>
      </c>
      <c r="Q9" s="3" t="s">
        <v>13</v>
      </c>
      <c r="R9" s="3" t="s">
        <v>11</v>
      </c>
      <c r="S9" s="3" t="s">
        <v>12</v>
      </c>
      <c r="T9" s="3" t="s">
        <v>13</v>
      </c>
    </row>
    <row r="10" spans="1:20" ht="15.75">
      <c r="A10" s="1"/>
      <c r="B10" s="1"/>
      <c r="C10" s="1"/>
      <c r="D10" s="1"/>
      <c r="E10" s="3" t="s">
        <v>14</v>
      </c>
      <c r="F10" s="1"/>
      <c r="G10" s="1"/>
      <c r="H10" s="3" t="s">
        <v>14</v>
      </c>
      <c r="I10" s="1"/>
      <c r="J10" s="1"/>
      <c r="K10" s="3" t="s">
        <v>14</v>
      </c>
      <c r="L10" s="1"/>
      <c r="M10" s="1"/>
      <c r="N10" s="3" t="s">
        <v>14</v>
      </c>
      <c r="O10" s="1"/>
      <c r="P10" s="1"/>
      <c r="Q10" s="3" t="s">
        <v>14</v>
      </c>
      <c r="R10" s="1"/>
      <c r="S10" s="1"/>
      <c r="T10" s="3" t="s">
        <v>14</v>
      </c>
    </row>
    <row r="11" spans="1:20" ht="15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5.75">
      <c r="A12" s="1" t="s">
        <v>15</v>
      </c>
      <c r="B12" s="1" t="s">
        <v>47</v>
      </c>
      <c r="C12" s="4">
        <f aca="true" t="shared" si="0" ref="C12:C24">SUM(D12:E12)</f>
        <v>7.6</v>
      </c>
      <c r="D12" s="4">
        <v>4.3</v>
      </c>
      <c r="E12" s="4">
        <v>3.3</v>
      </c>
      <c r="F12" s="4">
        <f aca="true" t="shared" si="1" ref="F12:F24">SUM(G12:H12)</f>
        <v>7.9</v>
      </c>
      <c r="G12" s="4">
        <v>5.2</v>
      </c>
      <c r="H12" s="4">
        <v>2.7</v>
      </c>
      <c r="I12" s="4">
        <f aca="true" t="shared" si="2" ref="I12:I24">SUM(J12:K12)</f>
        <v>7.199999999999999</v>
      </c>
      <c r="J12" s="4">
        <v>3.3</v>
      </c>
      <c r="K12" s="4">
        <v>3.9</v>
      </c>
      <c r="L12" s="4">
        <f aca="true" t="shared" si="3" ref="L12:L24">SUM(M12:N12)</f>
        <v>13.9</v>
      </c>
      <c r="M12" s="4">
        <v>6.9</v>
      </c>
      <c r="N12" s="4">
        <v>7</v>
      </c>
      <c r="O12" s="4">
        <f aca="true" t="shared" si="4" ref="O12:O24">SUM(P12:Q12)</f>
        <v>11.43</v>
      </c>
      <c r="P12" s="4">
        <v>7.8</v>
      </c>
      <c r="Q12" s="4">
        <v>3.63</v>
      </c>
      <c r="R12" s="4">
        <f aca="true" t="shared" si="5" ref="R12:R24">SUM(S12:T12)</f>
        <v>16.5</v>
      </c>
      <c r="S12" s="4">
        <v>6</v>
      </c>
      <c r="T12" s="4">
        <v>10.5</v>
      </c>
    </row>
    <row r="13" spans="1:20" ht="15.75">
      <c r="A13" s="1" t="s">
        <v>16</v>
      </c>
      <c r="B13" s="1" t="s">
        <v>48</v>
      </c>
      <c r="C13" s="4">
        <f t="shared" si="0"/>
        <v>6.3</v>
      </c>
      <c r="D13" s="4">
        <v>1.8</v>
      </c>
      <c r="E13" s="4">
        <v>4.5</v>
      </c>
      <c r="F13" s="4">
        <f t="shared" si="1"/>
        <v>6</v>
      </c>
      <c r="G13" s="4">
        <v>2.2</v>
      </c>
      <c r="H13" s="4">
        <v>3.8</v>
      </c>
      <c r="I13" s="4">
        <f t="shared" si="2"/>
        <v>6.5</v>
      </c>
      <c r="J13" s="4">
        <v>1.3</v>
      </c>
      <c r="K13" s="4">
        <v>5.2</v>
      </c>
      <c r="L13" s="4">
        <f t="shared" si="3"/>
        <v>13</v>
      </c>
      <c r="M13" s="4">
        <v>6.9</v>
      </c>
      <c r="N13" s="4">
        <v>6.1</v>
      </c>
      <c r="O13" s="4">
        <f t="shared" si="4"/>
        <v>10.9</v>
      </c>
      <c r="P13" s="4">
        <v>7.4</v>
      </c>
      <c r="Q13" s="4">
        <v>3.5</v>
      </c>
      <c r="R13" s="4">
        <f t="shared" si="5"/>
        <v>15.200000000000001</v>
      </c>
      <c r="S13" s="4">
        <v>6.4</v>
      </c>
      <c r="T13" s="4">
        <v>8.8</v>
      </c>
    </row>
    <row r="14" spans="1:20" ht="15.75">
      <c r="A14" s="1" t="s">
        <v>17</v>
      </c>
      <c r="B14" s="1" t="s">
        <v>49</v>
      </c>
      <c r="C14" s="4">
        <f t="shared" si="0"/>
        <v>5.9</v>
      </c>
      <c r="D14" s="4">
        <v>2.6</v>
      </c>
      <c r="E14" s="4">
        <v>3.3</v>
      </c>
      <c r="F14" s="4">
        <f t="shared" si="1"/>
        <v>6.7</v>
      </c>
      <c r="G14" s="4">
        <v>3.5</v>
      </c>
      <c r="H14" s="4">
        <v>3.2</v>
      </c>
      <c r="I14" s="4">
        <f t="shared" si="2"/>
        <v>5</v>
      </c>
      <c r="J14" s="4">
        <v>1.7</v>
      </c>
      <c r="K14" s="4">
        <v>3.3</v>
      </c>
      <c r="L14" s="4">
        <f t="shared" si="3"/>
        <v>14.3</v>
      </c>
      <c r="M14" s="4">
        <v>6.3</v>
      </c>
      <c r="N14" s="4">
        <v>8</v>
      </c>
      <c r="O14" s="4">
        <f t="shared" si="4"/>
        <v>14.399999999999999</v>
      </c>
      <c r="P14" s="4">
        <v>8.6</v>
      </c>
      <c r="Q14" s="4">
        <v>5.8</v>
      </c>
      <c r="R14" s="4">
        <f t="shared" si="5"/>
        <v>14.2</v>
      </c>
      <c r="S14" s="4">
        <v>4</v>
      </c>
      <c r="T14" s="4">
        <v>10.2</v>
      </c>
    </row>
    <row r="15" spans="1:20" ht="15.75">
      <c r="A15" s="1" t="s">
        <v>18</v>
      </c>
      <c r="B15" s="1" t="s">
        <v>50</v>
      </c>
      <c r="C15" s="4">
        <f t="shared" si="0"/>
        <v>6.8999999999999995</v>
      </c>
      <c r="D15" s="4">
        <v>4.1</v>
      </c>
      <c r="E15" s="4">
        <v>2.8</v>
      </c>
      <c r="F15" s="4">
        <f t="shared" si="1"/>
        <v>6.3999999999999995</v>
      </c>
      <c r="G15" s="4">
        <v>4.1</v>
      </c>
      <c r="H15" s="4">
        <v>2.3</v>
      </c>
      <c r="I15" s="4">
        <f t="shared" si="2"/>
        <v>7.3</v>
      </c>
      <c r="J15" s="4">
        <v>4.1</v>
      </c>
      <c r="K15" s="4">
        <v>3.2</v>
      </c>
      <c r="L15" s="4">
        <f t="shared" si="3"/>
        <v>18</v>
      </c>
      <c r="M15" s="4">
        <v>9.3</v>
      </c>
      <c r="N15" s="4">
        <v>8.7</v>
      </c>
      <c r="O15" s="4">
        <f t="shared" si="4"/>
        <v>12.7</v>
      </c>
      <c r="P15" s="4">
        <v>10.5</v>
      </c>
      <c r="Q15" s="4">
        <v>2.2</v>
      </c>
      <c r="R15" s="4">
        <f t="shared" si="5"/>
        <v>23.7</v>
      </c>
      <c r="S15" s="4">
        <v>8.1</v>
      </c>
      <c r="T15" s="4">
        <v>15.6</v>
      </c>
    </row>
    <row r="16" spans="1:20" ht="15.75">
      <c r="A16" s="1" t="s">
        <v>19</v>
      </c>
      <c r="B16" s="1" t="s">
        <v>51</v>
      </c>
      <c r="C16" s="4">
        <f t="shared" si="0"/>
        <v>3.7</v>
      </c>
      <c r="D16" s="4">
        <v>1.2</v>
      </c>
      <c r="E16" s="4">
        <v>2.5</v>
      </c>
      <c r="F16" s="4">
        <f t="shared" si="1"/>
        <v>4.7</v>
      </c>
      <c r="G16" s="4">
        <v>2</v>
      </c>
      <c r="H16" s="4">
        <v>2.7</v>
      </c>
      <c r="I16" s="4">
        <f t="shared" si="2"/>
        <v>2.6999999999999997</v>
      </c>
      <c r="J16" s="4">
        <v>0.4</v>
      </c>
      <c r="K16" s="4">
        <v>2.3</v>
      </c>
      <c r="L16" s="4">
        <f t="shared" si="3"/>
        <v>6.5</v>
      </c>
      <c r="M16" s="4">
        <v>2.9</v>
      </c>
      <c r="N16" s="4">
        <v>3.6</v>
      </c>
      <c r="O16" s="4">
        <f t="shared" si="4"/>
        <v>3.8</v>
      </c>
      <c r="P16" s="4">
        <v>2.6</v>
      </c>
      <c r="Q16" s="4">
        <v>1.2</v>
      </c>
      <c r="R16" s="4">
        <f t="shared" si="5"/>
        <v>9.3</v>
      </c>
      <c r="S16" s="4">
        <v>3.3</v>
      </c>
      <c r="T16" s="4">
        <v>6</v>
      </c>
    </row>
    <row r="17" spans="1:20" ht="15.75">
      <c r="A17" s="1" t="s">
        <v>20</v>
      </c>
      <c r="B17" s="1" t="s">
        <v>52</v>
      </c>
      <c r="C17" s="4">
        <f t="shared" si="0"/>
        <v>8</v>
      </c>
      <c r="D17" s="4">
        <v>2.1</v>
      </c>
      <c r="E17" s="4">
        <v>5.9</v>
      </c>
      <c r="F17" s="4">
        <f t="shared" si="1"/>
        <v>12</v>
      </c>
      <c r="G17" s="4">
        <v>2.5</v>
      </c>
      <c r="H17" s="4">
        <v>9.5</v>
      </c>
      <c r="I17" s="4">
        <f t="shared" si="2"/>
        <v>3.7</v>
      </c>
      <c r="J17" s="4">
        <v>1.6</v>
      </c>
      <c r="K17" s="4">
        <v>2.1</v>
      </c>
      <c r="L17" s="4">
        <f t="shared" si="3"/>
        <v>14.4</v>
      </c>
      <c r="M17" s="4">
        <v>6.1</v>
      </c>
      <c r="N17" s="4">
        <v>8.3</v>
      </c>
      <c r="O17" s="4">
        <f t="shared" si="4"/>
        <v>16</v>
      </c>
      <c r="P17" s="4">
        <v>7.3</v>
      </c>
      <c r="Q17" s="4">
        <v>8.7</v>
      </c>
      <c r="R17" s="4">
        <f t="shared" si="5"/>
        <v>12.9</v>
      </c>
      <c r="S17" s="4">
        <v>5</v>
      </c>
      <c r="T17" s="4">
        <v>7.9</v>
      </c>
    </row>
    <row r="18" spans="1:20" ht="15.75">
      <c r="A18" s="1" t="s">
        <v>21</v>
      </c>
      <c r="B18" s="1" t="s">
        <v>53</v>
      </c>
      <c r="C18" s="4">
        <f t="shared" si="0"/>
        <v>3.4000000000000004</v>
      </c>
      <c r="D18" s="4">
        <v>1.8</v>
      </c>
      <c r="E18" s="4">
        <v>1.6</v>
      </c>
      <c r="F18" s="4">
        <f t="shared" si="1"/>
        <v>3.4</v>
      </c>
      <c r="G18" s="4">
        <v>1.9</v>
      </c>
      <c r="H18" s="4">
        <v>1.5</v>
      </c>
      <c r="I18" s="4">
        <f t="shared" si="2"/>
        <v>3.5</v>
      </c>
      <c r="J18" s="4">
        <v>1.8</v>
      </c>
      <c r="K18" s="4">
        <v>1.7</v>
      </c>
      <c r="L18" s="4">
        <f t="shared" si="3"/>
        <v>13.4</v>
      </c>
      <c r="M18" s="4">
        <v>8.5</v>
      </c>
      <c r="N18" s="4">
        <v>4.9</v>
      </c>
      <c r="O18" s="4">
        <f t="shared" si="4"/>
        <v>10.899999999999999</v>
      </c>
      <c r="P18" s="4">
        <v>8.2</v>
      </c>
      <c r="Q18" s="4">
        <v>2.7</v>
      </c>
      <c r="R18" s="4">
        <f t="shared" si="5"/>
        <v>15.799999999999999</v>
      </c>
      <c r="S18" s="4">
        <v>8.7</v>
      </c>
      <c r="T18" s="4">
        <v>7.1</v>
      </c>
    </row>
    <row r="19" spans="1:20" ht="15.75">
      <c r="A19" s="1" t="s">
        <v>22</v>
      </c>
      <c r="B19" s="1" t="s">
        <v>54</v>
      </c>
      <c r="C19" s="4">
        <f t="shared" si="0"/>
        <v>5.1</v>
      </c>
      <c r="D19" s="4">
        <v>1.4</v>
      </c>
      <c r="E19" s="4">
        <v>3.7</v>
      </c>
      <c r="F19" s="4">
        <f t="shared" si="1"/>
        <v>4.9</v>
      </c>
      <c r="G19" s="4">
        <v>1.6</v>
      </c>
      <c r="H19" s="4">
        <v>3.3</v>
      </c>
      <c r="I19" s="4">
        <f t="shared" si="2"/>
        <v>5.3</v>
      </c>
      <c r="J19" s="4">
        <v>1.3</v>
      </c>
      <c r="K19" s="4">
        <v>4</v>
      </c>
      <c r="L19" s="4">
        <f t="shared" si="3"/>
        <v>16.4</v>
      </c>
      <c r="M19" s="4">
        <v>5.6</v>
      </c>
      <c r="N19" s="4">
        <v>10.8</v>
      </c>
      <c r="O19" s="4">
        <f t="shared" si="4"/>
        <v>14.3</v>
      </c>
      <c r="P19" s="4">
        <v>7</v>
      </c>
      <c r="Q19" s="4">
        <v>7.3</v>
      </c>
      <c r="R19" s="4">
        <f t="shared" si="5"/>
        <v>18.7</v>
      </c>
      <c r="S19" s="4">
        <v>4.1</v>
      </c>
      <c r="T19" s="4">
        <v>14.6</v>
      </c>
    </row>
    <row r="20" spans="1:20" ht="15.75">
      <c r="A20" s="1" t="s">
        <v>23</v>
      </c>
      <c r="B20" s="1" t="s">
        <v>55</v>
      </c>
      <c r="C20" s="4">
        <f t="shared" si="0"/>
        <v>7.5</v>
      </c>
      <c r="D20" s="4">
        <v>3.9</v>
      </c>
      <c r="E20" s="4">
        <v>3.6</v>
      </c>
      <c r="F20" s="4">
        <f t="shared" si="1"/>
        <v>5.6</v>
      </c>
      <c r="G20" s="4">
        <v>3.2</v>
      </c>
      <c r="H20" s="4">
        <v>2.4</v>
      </c>
      <c r="I20" s="4">
        <f t="shared" si="2"/>
        <v>9.600000000000001</v>
      </c>
      <c r="J20" s="4">
        <v>4.7</v>
      </c>
      <c r="K20" s="4">
        <v>4.9</v>
      </c>
      <c r="L20" s="4">
        <f t="shared" si="3"/>
        <v>23.3</v>
      </c>
      <c r="M20" s="4">
        <v>14</v>
      </c>
      <c r="N20" s="4">
        <v>9.3</v>
      </c>
      <c r="O20" s="4">
        <f t="shared" si="4"/>
        <v>17.700000000000003</v>
      </c>
      <c r="P20" s="4">
        <v>11.8</v>
      </c>
      <c r="Q20" s="4">
        <v>5.9</v>
      </c>
      <c r="R20" s="4">
        <f t="shared" si="5"/>
        <v>28.4</v>
      </c>
      <c r="S20" s="4">
        <v>16</v>
      </c>
      <c r="T20" s="4">
        <v>12.4</v>
      </c>
    </row>
    <row r="21" spans="1:20" ht="15.75">
      <c r="A21" s="1" t="s">
        <v>24</v>
      </c>
      <c r="B21" s="1" t="s">
        <v>56</v>
      </c>
      <c r="C21" s="4">
        <f t="shared" si="0"/>
        <v>8.4</v>
      </c>
      <c r="D21" s="4">
        <v>2.1</v>
      </c>
      <c r="E21" s="4">
        <v>6.3</v>
      </c>
      <c r="F21" s="4">
        <f t="shared" si="1"/>
        <v>8.8</v>
      </c>
      <c r="G21" s="4">
        <v>2.6</v>
      </c>
      <c r="H21" s="4">
        <v>6.2</v>
      </c>
      <c r="I21" s="4">
        <f t="shared" si="2"/>
        <v>7.9</v>
      </c>
      <c r="J21" s="4">
        <v>1.6</v>
      </c>
      <c r="K21" s="4">
        <v>6.3</v>
      </c>
      <c r="L21" s="4">
        <f t="shared" si="3"/>
        <v>20.2</v>
      </c>
      <c r="M21" s="4">
        <v>5.5</v>
      </c>
      <c r="N21" s="4">
        <v>14.7</v>
      </c>
      <c r="O21" s="4">
        <f t="shared" si="4"/>
        <v>15.600000000000001</v>
      </c>
      <c r="P21" s="4">
        <v>7.3</v>
      </c>
      <c r="Q21" s="4">
        <v>8.3</v>
      </c>
      <c r="R21" s="4">
        <f t="shared" si="5"/>
        <v>24.5</v>
      </c>
      <c r="S21" s="4">
        <v>3.7</v>
      </c>
      <c r="T21" s="4">
        <v>20.8</v>
      </c>
    </row>
    <row r="22" spans="1:20" ht="15.75">
      <c r="A22" s="1" t="s">
        <v>25</v>
      </c>
      <c r="B22" s="1" t="s">
        <v>57</v>
      </c>
      <c r="C22" s="4">
        <f t="shared" si="0"/>
        <v>12.2</v>
      </c>
      <c r="D22" s="4">
        <v>4.9</v>
      </c>
      <c r="E22" s="4">
        <v>7.3</v>
      </c>
      <c r="F22" s="4">
        <f t="shared" si="1"/>
        <v>11.8</v>
      </c>
      <c r="G22" s="4">
        <v>5</v>
      </c>
      <c r="H22" s="4">
        <v>6.8</v>
      </c>
      <c r="I22" s="4">
        <f t="shared" si="2"/>
        <v>12.5</v>
      </c>
      <c r="J22" s="4">
        <v>4.7</v>
      </c>
      <c r="K22" s="4">
        <v>7.8</v>
      </c>
      <c r="L22" s="4">
        <f t="shared" si="3"/>
        <v>25.6</v>
      </c>
      <c r="M22" s="4">
        <v>11.8</v>
      </c>
      <c r="N22" s="4">
        <v>13.8</v>
      </c>
      <c r="O22" s="4">
        <f t="shared" si="4"/>
        <v>23.9</v>
      </c>
      <c r="P22" s="4">
        <v>11.7</v>
      </c>
      <c r="Q22" s="4">
        <v>12.2</v>
      </c>
      <c r="R22" s="4">
        <f t="shared" si="5"/>
        <v>27.3</v>
      </c>
      <c r="S22" s="4">
        <v>11.9</v>
      </c>
      <c r="T22" s="4">
        <v>15.4</v>
      </c>
    </row>
    <row r="23" spans="1:20" ht="15.75">
      <c r="A23" s="1" t="s">
        <v>26</v>
      </c>
      <c r="B23" s="1" t="s">
        <v>58</v>
      </c>
      <c r="C23" s="4">
        <f t="shared" si="0"/>
        <v>1.7999999999999998</v>
      </c>
      <c r="D23" s="4">
        <v>0.6</v>
      </c>
      <c r="E23" s="4">
        <v>1.2</v>
      </c>
      <c r="F23" s="4">
        <f t="shared" si="1"/>
        <v>1.6</v>
      </c>
      <c r="G23" s="4">
        <v>0.8</v>
      </c>
      <c r="H23" s="4">
        <v>0.8</v>
      </c>
      <c r="I23" s="4">
        <f t="shared" si="2"/>
        <v>2</v>
      </c>
      <c r="J23" s="4">
        <v>0.4</v>
      </c>
      <c r="K23" s="4">
        <v>1.6</v>
      </c>
      <c r="L23" s="4">
        <f t="shared" si="3"/>
        <v>9</v>
      </c>
      <c r="M23" s="4">
        <v>3.5</v>
      </c>
      <c r="N23" s="4">
        <v>5.5</v>
      </c>
      <c r="O23" s="4">
        <f t="shared" si="4"/>
        <v>7.2</v>
      </c>
      <c r="P23" s="4">
        <v>4.4</v>
      </c>
      <c r="Q23" s="4">
        <v>2.8</v>
      </c>
      <c r="R23" s="4">
        <f t="shared" si="5"/>
        <v>10.8</v>
      </c>
      <c r="S23" s="4">
        <v>2.7</v>
      </c>
      <c r="T23" s="4">
        <v>8.1</v>
      </c>
    </row>
    <row r="24" spans="1:20" ht="15.75">
      <c r="A24" s="1" t="s">
        <v>27</v>
      </c>
      <c r="B24" s="1" t="s">
        <v>59</v>
      </c>
      <c r="C24" s="4">
        <f t="shared" si="0"/>
        <v>17.900000000000002</v>
      </c>
      <c r="D24" s="4">
        <v>1.6</v>
      </c>
      <c r="E24" s="4">
        <v>16.3</v>
      </c>
      <c r="F24" s="4">
        <f t="shared" si="1"/>
        <v>7.2</v>
      </c>
      <c r="G24" s="4">
        <v>1.8</v>
      </c>
      <c r="H24" s="4">
        <v>5.4</v>
      </c>
      <c r="I24" s="4">
        <f t="shared" si="2"/>
        <v>28.3</v>
      </c>
      <c r="J24" s="4">
        <v>1.3</v>
      </c>
      <c r="K24" s="4">
        <v>27</v>
      </c>
      <c r="L24" s="4">
        <f t="shared" si="3"/>
        <v>27.1</v>
      </c>
      <c r="M24" s="4">
        <v>2</v>
      </c>
      <c r="N24" s="4">
        <v>25.1</v>
      </c>
      <c r="O24" s="4">
        <f t="shared" si="4"/>
        <v>5.6</v>
      </c>
      <c r="P24" s="4">
        <v>2.6</v>
      </c>
      <c r="Q24" s="4">
        <v>3</v>
      </c>
      <c r="R24" s="4">
        <f t="shared" si="5"/>
        <v>46.1</v>
      </c>
      <c r="S24" s="4">
        <v>1.6</v>
      </c>
      <c r="T24" s="4">
        <v>44.5</v>
      </c>
    </row>
    <row r="25" spans="1:20" ht="15.75">
      <c r="A25" s="1" t="s">
        <v>28</v>
      </c>
      <c r="B25" s="1" t="s">
        <v>60</v>
      </c>
      <c r="C25" s="4">
        <v>4.1</v>
      </c>
      <c r="D25" s="4">
        <v>1.2</v>
      </c>
      <c r="E25" s="4">
        <v>2.6</v>
      </c>
      <c r="F25" s="4">
        <v>3.8</v>
      </c>
      <c r="G25" s="4">
        <v>1.1</v>
      </c>
      <c r="H25" s="4">
        <v>3</v>
      </c>
      <c r="I25" s="4">
        <v>4.4</v>
      </c>
      <c r="J25" s="4">
        <v>1.2</v>
      </c>
      <c r="K25" s="4">
        <v>2.2</v>
      </c>
      <c r="L25" s="4">
        <v>8.7</v>
      </c>
      <c r="M25" s="4">
        <v>2.1</v>
      </c>
      <c r="N25" s="4">
        <v>6</v>
      </c>
      <c r="O25" s="4">
        <v>5.7</v>
      </c>
      <c r="P25" s="4">
        <v>1.9</v>
      </c>
      <c r="Q25" s="4">
        <v>3.2</v>
      </c>
      <c r="R25" s="4">
        <v>11.8</v>
      </c>
      <c r="S25" s="4">
        <v>2.3</v>
      </c>
      <c r="T25" s="4">
        <v>8.9</v>
      </c>
    </row>
    <row r="26" spans="1:20" ht="15.75">
      <c r="A26" s="1" t="s">
        <v>29</v>
      </c>
      <c r="B26" s="1" t="s">
        <v>61</v>
      </c>
      <c r="C26" s="4">
        <f>SUM(D26:E26)</f>
        <v>5.8</v>
      </c>
      <c r="D26" s="4">
        <v>3.4</v>
      </c>
      <c r="E26" s="4">
        <v>2.4</v>
      </c>
      <c r="F26" s="4">
        <f>SUM(G26:H26)</f>
        <v>6.3</v>
      </c>
      <c r="G26" s="4">
        <v>3.9</v>
      </c>
      <c r="H26" s="4">
        <v>2.4</v>
      </c>
      <c r="I26" s="4">
        <f>SUM(J26:K26)</f>
        <v>5.3</v>
      </c>
      <c r="J26" s="4">
        <v>2.8</v>
      </c>
      <c r="K26" s="4">
        <v>2.5</v>
      </c>
      <c r="L26" s="4">
        <f>SUM(M26:N26)</f>
        <v>27.099999999999998</v>
      </c>
      <c r="M26" s="4">
        <v>18.9</v>
      </c>
      <c r="N26" s="4">
        <v>8.2</v>
      </c>
      <c r="O26" s="4">
        <f>SUM(P26:Q26)</f>
        <v>25.6</v>
      </c>
      <c r="P26" s="4">
        <v>20.6</v>
      </c>
      <c r="Q26" s="4">
        <v>5</v>
      </c>
      <c r="R26" s="4">
        <f>SUM(S26:T26)</f>
        <v>28.5</v>
      </c>
      <c r="S26" s="4">
        <v>17.3</v>
      </c>
      <c r="T26" s="4">
        <v>11.2</v>
      </c>
    </row>
    <row r="27" spans="1:20" ht="15.75">
      <c r="A27" s="1" t="s">
        <v>30</v>
      </c>
      <c r="B27" s="1" t="s">
        <v>62</v>
      </c>
      <c r="C27" s="4">
        <f>SUM(D27:E27)</f>
        <v>7.7</v>
      </c>
      <c r="D27" s="4">
        <v>2.8</v>
      </c>
      <c r="E27" s="4">
        <v>4.9</v>
      </c>
      <c r="F27" s="4">
        <f>SUM(G27:H27)</f>
        <v>5.5</v>
      </c>
      <c r="G27" s="4">
        <v>1.5</v>
      </c>
      <c r="H27" s="4">
        <v>4</v>
      </c>
      <c r="I27" s="4">
        <f>SUM(J27:K27)</f>
        <v>10</v>
      </c>
      <c r="J27" s="4">
        <v>4.1</v>
      </c>
      <c r="K27" s="4">
        <v>5.9</v>
      </c>
      <c r="L27" s="4">
        <f>SUM(M27:N27)</f>
        <v>10.7</v>
      </c>
      <c r="M27" s="4">
        <v>5.1</v>
      </c>
      <c r="N27" s="4">
        <v>5.6</v>
      </c>
      <c r="O27" s="4">
        <f>SUM(P27:Q27)</f>
        <v>8.3</v>
      </c>
      <c r="P27" s="4">
        <v>4.2</v>
      </c>
      <c r="Q27" s="4">
        <v>4.1</v>
      </c>
      <c r="R27" s="4">
        <f>SUM(S27:T27)</f>
        <v>13</v>
      </c>
      <c r="S27" s="4">
        <v>5.9</v>
      </c>
      <c r="T27" s="4">
        <v>7.1</v>
      </c>
    </row>
    <row r="28" spans="1:20" ht="15.75">
      <c r="A28" s="1" t="s">
        <v>31</v>
      </c>
      <c r="B28" s="1" t="s">
        <v>63</v>
      </c>
      <c r="C28" s="4">
        <f>SUM(D28:E28)</f>
        <v>9</v>
      </c>
      <c r="D28" s="4">
        <v>5.4</v>
      </c>
      <c r="E28" s="4">
        <v>3.6</v>
      </c>
      <c r="F28" s="4">
        <f>SUM(G28:H28)</f>
        <v>8.600000000000001</v>
      </c>
      <c r="G28" s="4">
        <v>5.4</v>
      </c>
      <c r="H28" s="4">
        <v>3.2</v>
      </c>
      <c r="I28" s="4">
        <f>SUM(J28:K28)</f>
        <v>9.5</v>
      </c>
      <c r="J28" s="4">
        <v>5.5</v>
      </c>
      <c r="K28" s="4">
        <v>4</v>
      </c>
      <c r="L28" s="4">
        <f>SUM(M28:N28)</f>
        <v>14.299999999999999</v>
      </c>
      <c r="M28" s="4">
        <v>8.7</v>
      </c>
      <c r="N28" s="4">
        <v>5.6</v>
      </c>
      <c r="O28" s="4">
        <f>SUM(P28:Q28)</f>
        <v>10.7</v>
      </c>
      <c r="P28" s="4">
        <v>7.4</v>
      </c>
      <c r="Q28" s="4">
        <v>3.3</v>
      </c>
      <c r="R28" s="4">
        <f>SUM(S28:T28)</f>
        <v>17.9</v>
      </c>
      <c r="S28" s="4">
        <v>10</v>
      </c>
      <c r="T28" s="4">
        <v>7.9</v>
      </c>
    </row>
    <row r="29" spans="1:20" ht="15.75">
      <c r="A29" s="1" t="s">
        <v>32</v>
      </c>
      <c r="B29" s="1" t="s">
        <v>64</v>
      </c>
      <c r="C29" s="4">
        <f>SUM(D29:E29)</f>
        <v>5.199999999999999</v>
      </c>
      <c r="D29" s="4">
        <v>1.9</v>
      </c>
      <c r="E29" s="4">
        <v>3.3</v>
      </c>
      <c r="F29" s="4">
        <f>SUM(G29:H29)</f>
        <v>6.3999999999999995</v>
      </c>
      <c r="G29" s="4">
        <v>1.8</v>
      </c>
      <c r="H29" s="4">
        <v>4.6</v>
      </c>
      <c r="I29" s="4">
        <f>SUM(J29:K29)</f>
        <v>3.7</v>
      </c>
      <c r="J29" s="4">
        <v>1.9</v>
      </c>
      <c r="K29" s="4">
        <v>1.8</v>
      </c>
      <c r="L29" s="4">
        <f>SUM(M29:N29)</f>
        <v>10.2</v>
      </c>
      <c r="M29" s="4">
        <v>5.1</v>
      </c>
      <c r="N29" s="4">
        <v>5.1</v>
      </c>
      <c r="O29" s="4">
        <f>SUM(P29:Q29)</f>
        <v>10.2</v>
      </c>
      <c r="P29" s="4">
        <v>5.8</v>
      </c>
      <c r="Q29" s="4">
        <v>4.4</v>
      </c>
      <c r="R29" s="4">
        <f>SUM(S29:T29)</f>
        <v>10.1</v>
      </c>
      <c r="S29" s="4">
        <v>4.3</v>
      </c>
      <c r="T29" s="4">
        <v>5.8</v>
      </c>
    </row>
    <row r="30" spans="1:20" ht="15.75">
      <c r="A30" s="1" t="s">
        <v>33</v>
      </c>
      <c r="B30" s="1" t="s">
        <v>65</v>
      </c>
      <c r="C30" s="4">
        <f>SUM(D30:E30)</f>
        <v>6.2</v>
      </c>
      <c r="D30" s="5" t="s">
        <v>34</v>
      </c>
      <c r="E30" s="4">
        <v>6.2</v>
      </c>
      <c r="F30" s="4">
        <f>SUM(G30:H30)</f>
        <v>5.7</v>
      </c>
      <c r="G30" s="5" t="s">
        <v>34</v>
      </c>
      <c r="H30" s="4">
        <v>5.7</v>
      </c>
      <c r="I30" s="4">
        <f>SUM(J30:K30)</f>
        <v>6.7</v>
      </c>
      <c r="J30" s="5" t="s">
        <v>34</v>
      </c>
      <c r="K30" s="4">
        <v>6.7</v>
      </c>
      <c r="L30" s="4">
        <f>SUM(M30:N30)</f>
        <v>8.399999999999999</v>
      </c>
      <c r="M30" s="4">
        <v>2.8</v>
      </c>
      <c r="N30" s="4">
        <v>5.6</v>
      </c>
      <c r="O30" s="4">
        <f>SUM(P30:Q30)</f>
        <v>6.9</v>
      </c>
      <c r="P30" s="5" t="s">
        <v>34</v>
      </c>
      <c r="Q30" s="4">
        <v>6.9</v>
      </c>
      <c r="R30" s="4">
        <f>SUM(S30:T30)</f>
        <v>0</v>
      </c>
      <c r="S30" s="5" t="s">
        <v>34</v>
      </c>
      <c r="T30" s="5" t="s">
        <v>34</v>
      </c>
    </row>
    <row r="31" spans="1:20" ht="15.75">
      <c r="A31" s="1" t="s">
        <v>35</v>
      </c>
      <c r="B31" s="1" t="s">
        <v>66</v>
      </c>
      <c r="C31" s="4">
        <v>7.5</v>
      </c>
      <c r="D31" s="4">
        <v>2.4</v>
      </c>
      <c r="E31" s="4">
        <v>4.6</v>
      </c>
      <c r="F31" s="4">
        <v>7</v>
      </c>
      <c r="G31" s="4">
        <v>2.5</v>
      </c>
      <c r="H31" s="4">
        <v>4.3</v>
      </c>
      <c r="I31" s="4">
        <v>8</v>
      </c>
      <c r="J31" s="4">
        <v>2.8</v>
      </c>
      <c r="K31" s="4">
        <v>6.1</v>
      </c>
      <c r="L31" s="4">
        <v>15.6</v>
      </c>
      <c r="M31" s="4">
        <v>4</v>
      </c>
      <c r="N31" s="4">
        <v>10.4</v>
      </c>
      <c r="O31" s="4">
        <v>12.1</v>
      </c>
      <c r="P31" s="4">
        <v>4.7</v>
      </c>
      <c r="Q31" s="4">
        <v>5.8</v>
      </c>
      <c r="R31" s="4">
        <v>18.9</v>
      </c>
      <c r="S31" s="4">
        <v>3.5</v>
      </c>
      <c r="T31" s="4">
        <v>15.5</v>
      </c>
    </row>
    <row r="32" spans="1:20" ht="15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5.75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>
      <c r="A35" s="1" t="s">
        <v>36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>
      <c r="A37" s="1" t="s">
        <v>37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>
      <c r="A38" s="1" t="s">
        <v>38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>
      <c r="A40" s="9" t="s">
        <v>69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</sheetData>
  <printOptions/>
  <pageMargins left="0.5" right="0.5" top="0.5" bottom="0.5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0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18.69921875" style="0" customWidth="1"/>
    <col min="2" max="2" width="4.69921875" style="0" customWidth="1"/>
    <col min="3" max="3" width="9.69921875" style="0" customWidth="1"/>
    <col min="4" max="5" width="11.69921875" style="0" customWidth="1"/>
    <col min="6" max="6" width="9.69921875" style="0" customWidth="1"/>
    <col min="7" max="8" width="11.69921875" style="0" customWidth="1"/>
    <col min="9" max="9" width="9.69921875" style="0" customWidth="1"/>
    <col min="10" max="11" width="11.69921875" style="0" customWidth="1"/>
    <col min="12" max="12" width="9.69921875" style="0" customWidth="1"/>
    <col min="13" max="14" width="11.69921875" style="0" customWidth="1"/>
    <col min="15" max="15" width="9.69921875" style="0" customWidth="1"/>
    <col min="16" max="17" width="11.69921875" style="0" customWidth="1"/>
    <col min="18" max="18" width="9.69921875" style="0" customWidth="1"/>
    <col min="19" max="20" width="11.69921875" style="0" customWidth="1"/>
    <col min="21" max="16384" width="9.69921875" style="0" customWidth="1"/>
  </cols>
  <sheetData>
    <row r="1" spans="1:20" ht="15.75">
      <c r="A1" s="7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2" t="s">
        <v>1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</row>
    <row r="4" spans="1:20" ht="15.75">
      <c r="A4" s="1"/>
      <c r="B4" s="1"/>
      <c r="C4" s="1"/>
      <c r="D4" s="1"/>
      <c r="E4" s="1"/>
      <c r="F4" s="1" t="s">
        <v>2</v>
      </c>
      <c r="G4" s="1"/>
      <c r="H4" s="1"/>
      <c r="I4" s="1"/>
      <c r="J4" s="1"/>
      <c r="K4" s="1"/>
      <c r="L4" s="1"/>
      <c r="M4" s="1"/>
      <c r="N4" s="1"/>
      <c r="O4" s="1" t="s">
        <v>3</v>
      </c>
      <c r="P4" s="1"/>
      <c r="Q4" s="1"/>
      <c r="R4" s="1"/>
      <c r="S4" s="1"/>
      <c r="T4" s="1"/>
    </row>
    <row r="5" spans="1:20" ht="15.75">
      <c r="A5" s="1"/>
      <c r="B5" s="2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1" t="s">
        <v>4</v>
      </c>
      <c r="M5" s="2" t="s">
        <v>1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  <c r="T5" s="2" t="s">
        <v>1</v>
      </c>
    </row>
    <row r="6" spans="1:20" ht="15.75">
      <c r="A6" s="1"/>
      <c r="B6" s="1"/>
      <c r="C6" s="3" t="s">
        <v>5</v>
      </c>
      <c r="D6" s="1"/>
      <c r="E6" s="1"/>
      <c r="F6" s="3" t="s">
        <v>6</v>
      </c>
      <c r="G6" s="1"/>
      <c r="H6" s="1"/>
      <c r="I6" s="1"/>
      <c r="J6" s="1" t="s">
        <v>7</v>
      </c>
      <c r="K6" s="1"/>
      <c r="L6" s="1"/>
      <c r="M6" s="3" t="s">
        <v>5</v>
      </c>
      <c r="N6" s="1"/>
      <c r="O6" s="3" t="s">
        <v>6</v>
      </c>
      <c r="P6" s="1"/>
      <c r="Q6" s="1"/>
      <c r="R6" s="3" t="s">
        <v>7</v>
      </c>
      <c r="S6" s="1"/>
      <c r="T6" s="1"/>
    </row>
    <row r="7" spans="1:20" ht="15.75">
      <c r="A7" s="3" t="s">
        <v>8</v>
      </c>
      <c r="B7" s="2" t="s">
        <v>1</v>
      </c>
      <c r="C7" s="2" t="s">
        <v>1</v>
      </c>
      <c r="D7" s="2" t="s">
        <v>1</v>
      </c>
      <c r="E7" s="2" t="s">
        <v>1</v>
      </c>
      <c r="F7" s="1" t="s">
        <v>9</v>
      </c>
      <c r="G7" s="2" t="s">
        <v>1</v>
      </c>
      <c r="H7" s="2" t="s">
        <v>1</v>
      </c>
      <c r="I7" s="1" t="s">
        <v>9</v>
      </c>
      <c r="J7" s="2" t="s">
        <v>1</v>
      </c>
      <c r="K7" s="2" t="s">
        <v>1</v>
      </c>
      <c r="L7" s="1" t="s">
        <v>4</v>
      </c>
      <c r="M7" s="2" t="s">
        <v>1</v>
      </c>
      <c r="N7" s="2" t="s">
        <v>1</v>
      </c>
      <c r="O7" s="1" t="s">
        <v>4</v>
      </c>
      <c r="P7" s="2" t="s">
        <v>1</v>
      </c>
      <c r="Q7" s="2" t="s">
        <v>1</v>
      </c>
      <c r="R7" s="1" t="s">
        <v>4</v>
      </c>
      <c r="S7" s="2" t="s">
        <v>1</v>
      </c>
      <c r="T7" s="2" t="s">
        <v>1</v>
      </c>
    </row>
    <row r="8" spans="1:20" ht="15.75">
      <c r="A8" s="1"/>
      <c r="B8" s="1"/>
      <c r="C8" s="1"/>
      <c r="D8" s="1"/>
      <c r="E8" s="3" t="s">
        <v>10</v>
      </c>
      <c r="F8" s="1"/>
      <c r="G8" s="1"/>
      <c r="H8" s="3" t="s">
        <v>10</v>
      </c>
      <c r="I8" s="1"/>
      <c r="J8" s="1"/>
      <c r="K8" s="3" t="s">
        <v>10</v>
      </c>
      <c r="L8" s="1"/>
      <c r="M8" s="1"/>
      <c r="N8" s="3" t="s">
        <v>10</v>
      </c>
      <c r="O8" s="1"/>
      <c r="P8" s="1"/>
      <c r="Q8" s="3" t="s">
        <v>10</v>
      </c>
      <c r="R8" s="1"/>
      <c r="S8" s="1"/>
      <c r="T8" s="3" t="s">
        <v>10</v>
      </c>
    </row>
    <row r="9" spans="1:20" ht="15.75">
      <c r="A9" s="1"/>
      <c r="B9" s="1"/>
      <c r="C9" s="3" t="s">
        <v>11</v>
      </c>
      <c r="D9" s="3" t="s">
        <v>12</v>
      </c>
      <c r="E9" s="3" t="s">
        <v>13</v>
      </c>
      <c r="F9" s="3" t="s">
        <v>11</v>
      </c>
      <c r="G9" s="3" t="s">
        <v>12</v>
      </c>
      <c r="H9" s="3" t="s">
        <v>13</v>
      </c>
      <c r="I9" s="3" t="s">
        <v>11</v>
      </c>
      <c r="J9" s="3" t="s">
        <v>12</v>
      </c>
      <c r="K9" s="3" t="s">
        <v>13</v>
      </c>
      <c r="L9" s="3" t="s">
        <v>11</v>
      </c>
      <c r="M9" s="3" t="s">
        <v>12</v>
      </c>
      <c r="N9" s="3" t="s">
        <v>13</v>
      </c>
      <c r="O9" s="3" t="s">
        <v>11</v>
      </c>
      <c r="P9" s="3" t="s">
        <v>12</v>
      </c>
      <c r="Q9" s="3" t="s">
        <v>13</v>
      </c>
      <c r="R9" s="3" t="s">
        <v>11</v>
      </c>
      <c r="S9" s="3" t="s">
        <v>12</v>
      </c>
      <c r="T9" s="3" t="s">
        <v>13</v>
      </c>
    </row>
    <row r="10" spans="1:20" ht="15.75">
      <c r="A10" s="1"/>
      <c r="B10" s="1"/>
      <c r="C10" s="1"/>
      <c r="D10" s="1"/>
      <c r="E10" s="3" t="s">
        <v>14</v>
      </c>
      <c r="F10" s="1"/>
      <c r="G10" s="1"/>
      <c r="H10" s="3" t="s">
        <v>14</v>
      </c>
      <c r="I10" s="1"/>
      <c r="J10" s="1"/>
      <c r="K10" s="3" t="s">
        <v>14</v>
      </c>
      <c r="L10" s="1"/>
      <c r="M10" s="1"/>
      <c r="N10" s="3" t="s">
        <v>14</v>
      </c>
      <c r="O10" s="1"/>
      <c r="P10" s="1"/>
      <c r="Q10" s="3" t="s">
        <v>14</v>
      </c>
      <c r="R10" s="1"/>
      <c r="S10" s="1"/>
      <c r="T10" s="3" t="s">
        <v>14</v>
      </c>
    </row>
    <row r="11" spans="1:20" ht="15.75">
      <c r="A11" s="2" t="s">
        <v>1</v>
      </c>
      <c r="B11" s="2" t="s">
        <v>1</v>
      </c>
      <c r="C11" s="2" t="s">
        <v>1</v>
      </c>
      <c r="D11" s="2" t="s">
        <v>1</v>
      </c>
      <c r="E11" s="2" t="s">
        <v>1</v>
      </c>
      <c r="F11" s="2" t="s">
        <v>1</v>
      </c>
      <c r="G11" s="2" t="s">
        <v>1</v>
      </c>
      <c r="H11" s="2" t="s">
        <v>1</v>
      </c>
      <c r="I11" s="2" t="s">
        <v>1</v>
      </c>
      <c r="J11" s="2" t="s">
        <v>1</v>
      </c>
      <c r="K11" s="2" t="s">
        <v>1</v>
      </c>
      <c r="L11" s="2" t="s">
        <v>1</v>
      </c>
      <c r="M11" s="2" t="s">
        <v>1</v>
      </c>
      <c r="N11" s="2" t="s">
        <v>1</v>
      </c>
      <c r="O11" s="2" t="s">
        <v>1</v>
      </c>
      <c r="P11" s="2" t="s">
        <v>1</v>
      </c>
      <c r="Q11" s="2" t="s">
        <v>1</v>
      </c>
      <c r="R11" s="2" t="s">
        <v>1</v>
      </c>
      <c r="S11" s="2" t="s">
        <v>1</v>
      </c>
      <c r="T11" s="2" t="s">
        <v>1</v>
      </c>
    </row>
    <row r="12" spans="1:20" ht="15.75">
      <c r="A12" s="1" t="s">
        <v>15</v>
      </c>
      <c r="B12" s="1"/>
      <c r="C12" s="4">
        <f aca="true" t="shared" si="0" ref="C12:C31">D12+E12</f>
        <v>7.404647042393492</v>
      </c>
      <c r="D12" s="4">
        <v>4.437782373520276</v>
      </c>
      <c r="E12" s="4">
        <v>2.966864668873216</v>
      </c>
      <c r="F12" s="4">
        <f aca="true" t="shared" si="1" ref="F12:F31">G12+H12</f>
        <v>7.348144852156123</v>
      </c>
      <c r="G12" s="4">
        <v>4.862221890829169</v>
      </c>
      <c r="H12" s="4">
        <v>2.485922961326954</v>
      </c>
      <c r="I12" s="4">
        <f aca="true" t="shared" si="2" ref="I12:I31">J12+K12</f>
        <v>7.463788526148248</v>
      </c>
      <c r="J12" s="4">
        <v>3.993516713864475</v>
      </c>
      <c r="K12" s="4">
        <v>3.470271812283773</v>
      </c>
      <c r="L12" s="4">
        <f aca="true" t="shared" si="3" ref="L12:L31">M12+N12</f>
        <v>14.548818151874581</v>
      </c>
      <c r="M12" s="4">
        <v>6.741428037551868</v>
      </c>
      <c r="N12" s="4">
        <v>7.807390114322714</v>
      </c>
      <c r="O12" s="4">
        <f aca="true" t="shared" si="4" ref="O12:O31">P12+Q12</f>
        <v>10.850085427211878</v>
      </c>
      <c r="P12" s="4">
        <v>7.35354041580959</v>
      </c>
      <c r="Q12" s="4">
        <v>3.496545011402288</v>
      </c>
      <c r="R12" s="4">
        <f aca="true" t="shared" si="5" ref="R12:R31">S12+T12</f>
        <v>18.33166532559836</v>
      </c>
      <c r="S12" s="4">
        <v>6.115395352179961</v>
      </c>
      <c r="T12" s="4">
        <v>12.2162699734184</v>
      </c>
    </row>
    <row r="13" spans="1:20" ht="15.75">
      <c r="A13" s="1" t="s">
        <v>16</v>
      </c>
      <c r="B13" s="1"/>
      <c r="C13" s="4">
        <f t="shared" si="0"/>
        <v>7.0210646550192095</v>
      </c>
      <c r="D13" s="4">
        <v>1.8</v>
      </c>
      <c r="E13" s="4">
        <v>5.22106465501921</v>
      </c>
      <c r="F13" s="4">
        <f t="shared" si="1"/>
        <v>7.495991150918606</v>
      </c>
      <c r="G13" s="4">
        <v>1.788139382493116</v>
      </c>
      <c r="H13" s="4">
        <v>5.707851768425489</v>
      </c>
      <c r="I13" s="4">
        <f t="shared" si="2"/>
        <v>6.3999999999999995</v>
      </c>
      <c r="J13" s="4">
        <v>1.8</v>
      </c>
      <c r="K13" s="4">
        <v>4.6</v>
      </c>
      <c r="L13" s="4">
        <f t="shared" si="3"/>
        <v>15.908845209643953</v>
      </c>
      <c r="M13" s="4">
        <v>9.521340477539244</v>
      </c>
      <c r="N13" s="4">
        <v>6.387504732104708</v>
      </c>
      <c r="O13" s="4">
        <f t="shared" si="4"/>
        <v>14.746454284411787</v>
      </c>
      <c r="P13" s="4">
        <v>10.73243294758665</v>
      </c>
      <c r="Q13" s="4">
        <v>4.014021336825136</v>
      </c>
      <c r="R13" s="4">
        <f t="shared" si="5"/>
        <v>17.09578550305449</v>
      </c>
      <c r="S13" s="4">
        <v>8.284670076436225</v>
      </c>
      <c r="T13" s="4">
        <v>8.811115426618265</v>
      </c>
    </row>
    <row r="14" spans="1:20" ht="15.75">
      <c r="A14" s="1" t="s">
        <v>17</v>
      </c>
      <c r="B14" s="1"/>
      <c r="C14" s="4">
        <f t="shared" si="0"/>
        <v>6.867210571099655</v>
      </c>
      <c r="D14" s="4">
        <v>2.91305871164723</v>
      </c>
      <c r="E14" s="4">
        <v>3.954151859452425</v>
      </c>
      <c r="F14" s="4">
        <f t="shared" si="1"/>
        <v>7.725363805059089</v>
      </c>
      <c r="G14" s="4">
        <v>3.965230979587851</v>
      </c>
      <c r="H14" s="4">
        <v>3.760132825471238</v>
      </c>
      <c r="I14" s="4">
        <f t="shared" si="2"/>
        <v>5.965092402464066</v>
      </c>
      <c r="J14" s="4">
        <v>1.806981519507187</v>
      </c>
      <c r="K14" s="4">
        <v>4.158110882956879</v>
      </c>
      <c r="L14" s="4">
        <f t="shared" si="3"/>
        <v>11.73650842740065</v>
      </c>
      <c r="M14" s="4">
        <v>4.19566001752487</v>
      </c>
      <c r="N14" s="4">
        <v>7.540848409875781</v>
      </c>
      <c r="O14" s="4">
        <f t="shared" si="4"/>
        <v>10.769546060047137</v>
      </c>
      <c r="P14" s="4">
        <v>5.35915565119377</v>
      </c>
      <c r="Q14" s="4">
        <v>5.410390408853367</v>
      </c>
      <c r="R14" s="4">
        <f t="shared" si="5"/>
        <v>12.715204314457582</v>
      </c>
      <c r="S14" s="4">
        <v>3.018046048537648</v>
      </c>
      <c r="T14" s="4">
        <v>9.697158265919933</v>
      </c>
    </row>
    <row r="15" spans="1:20" ht="15.75">
      <c r="A15" s="1" t="s">
        <v>18</v>
      </c>
      <c r="B15" s="1"/>
      <c r="C15" s="4">
        <f t="shared" si="0"/>
        <v>20.93649859836797</v>
      </c>
      <c r="D15" s="4">
        <v>6.735412999493567</v>
      </c>
      <c r="E15" s="4">
        <v>14.2010855988744</v>
      </c>
      <c r="F15" s="4">
        <f t="shared" si="1"/>
        <v>21.840907455961194</v>
      </c>
      <c r="G15" s="4">
        <v>7.447593374330373</v>
      </c>
      <c r="H15" s="4">
        <v>14.39331408163082</v>
      </c>
      <c r="I15" s="4">
        <f t="shared" si="2"/>
        <v>19.987089839682426</v>
      </c>
      <c r="J15" s="4">
        <v>5.987797272428027</v>
      </c>
      <c r="K15" s="4">
        <v>13.9992925672544</v>
      </c>
      <c r="L15" s="4">
        <f t="shared" si="3"/>
        <v>20.598261200058005</v>
      </c>
      <c r="M15" s="4">
        <v>8.848229816533735</v>
      </c>
      <c r="N15" s="4">
        <v>11.75003138352427</v>
      </c>
      <c r="O15" s="4">
        <f t="shared" si="4"/>
        <v>12.505137214498008</v>
      </c>
      <c r="P15" s="4">
        <v>9.96209561155937</v>
      </c>
      <c r="Q15" s="4">
        <v>2.543041602938638</v>
      </c>
      <c r="R15" s="4">
        <f t="shared" si="5"/>
        <v>29.00041993879315</v>
      </c>
      <c r="S15" s="4">
        <v>7.69183121938484</v>
      </c>
      <c r="T15" s="4">
        <v>21.30858871940831</v>
      </c>
    </row>
    <row r="16" spans="1:20" ht="15.75">
      <c r="A16" s="1" t="s">
        <v>19</v>
      </c>
      <c r="B16" s="1"/>
      <c r="C16" s="4">
        <f t="shared" si="0"/>
        <v>3.4095523093781317</v>
      </c>
      <c r="D16" s="4">
        <v>1.414958755588116</v>
      </c>
      <c r="E16" s="4">
        <v>1.994593553790016</v>
      </c>
      <c r="F16" s="4">
        <f t="shared" si="1"/>
        <v>4.196922296486418</v>
      </c>
      <c r="G16" s="4">
        <v>2.017250102097</v>
      </c>
      <c r="H16" s="4">
        <v>2.179672194389419</v>
      </c>
      <c r="I16" s="4">
        <f t="shared" si="2"/>
        <v>2.573991225213897</v>
      </c>
      <c r="J16" s="4">
        <v>0.7758040777219297</v>
      </c>
      <c r="K16" s="4">
        <v>1.798187147491967</v>
      </c>
      <c r="L16" s="4">
        <f t="shared" si="3"/>
        <v>7.602889102206772</v>
      </c>
      <c r="M16" s="4">
        <v>4.653617711765386</v>
      </c>
      <c r="N16" s="4">
        <v>2.949271390441386</v>
      </c>
      <c r="O16" s="4">
        <f t="shared" si="4"/>
        <v>6.07579640854027</v>
      </c>
      <c r="P16" s="4">
        <v>5.204123646964928</v>
      </c>
      <c r="Q16" s="4">
        <v>0.8716727615753415</v>
      </c>
      <c r="R16" s="4">
        <f t="shared" si="5"/>
        <v>8.911848358070667</v>
      </c>
      <c r="S16" s="4">
        <v>4.181747312361315</v>
      </c>
      <c r="T16" s="4">
        <v>4.730101045709353</v>
      </c>
    </row>
    <row r="17" spans="1:20" ht="15.75">
      <c r="A17" s="1" t="s">
        <v>20</v>
      </c>
      <c r="B17" s="1"/>
      <c r="C17" s="4">
        <f t="shared" si="0"/>
        <v>8.727272727272728</v>
      </c>
      <c r="D17" s="4">
        <v>2.787878787878788</v>
      </c>
      <c r="E17" s="4">
        <v>5.93939393939394</v>
      </c>
      <c r="F17" s="4">
        <f t="shared" si="1"/>
        <v>12.215568862275452</v>
      </c>
      <c r="G17" s="4">
        <v>3.23353293413174</v>
      </c>
      <c r="H17" s="4">
        <v>8.982035928143713</v>
      </c>
      <c r="I17" s="4">
        <f t="shared" si="2"/>
        <v>5.153374233128831</v>
      </c>
      <c r="J17" s="4">
        <v>2.33128834355828</v>
      </c>
      <c r="K17" s="4">
        <v>2.822085889570552</v>
      </c>
      <c r="L17" s="4">
        <f t="shared" si="3"/>
        <v>16.897506925207757</v>
      </c>
      <c r="M17" s="4">
        <v>8.371806709756848</v>
      </c>
      <c r="N17" s="4">
        <v>8.52570021545091</v>
      </c>
      <c r="O17" s="4">
        <f t="shared" si="4"/>
        <v>17.787031528851877</v>
      </c>
      <c r="P17" s="4">
        <v>9.875074360499704</v>
      </c>
      <c r="Q17" s="4">
        <v>7.911957168352172</v>
      </c>
      <c r="R17" s="4">
        <f t="shared" si="5"/>
        <v>15.943877551020407</v>
      </c>
      <c r="S17" s="4">
        <v>6.760204081632653</v>
      </c>
      <c r="T17" s="4">
        <v>9.183673469387754</v>
      </c>
    </row>
    <row r="18" spans="1:20" ht="15.75">
      <c r="A18" s="1" t="s">
        <v>21</v>
      </c>
      <c r="B18" s="1"/>
      <c r="C18" s="4">
        <f t="shared" si="0"/>
        <v>3.293528155513191</v>
      </c>
      <c r="D18" s="4">
        <v>2.010616476646898</v>
      </c>
      <c r="E18" s="4">
        <v>1.282911678866293</v>
      </c>
      <c r="F18" s="4">
        <f t="shared" si="1"/>
        <v>3.5200904865305533</v>
      </c>
      <c r="G18" s="4">
        <v>2.299013662724092</v>
      </c>
      <c r="H18" s="4">
        <v>1.221076823806461</v>
      </c>
      <c r="I18" s="4">
        <f t="shared" si="2"/>
        <v>3.057418822907338</v>
      </c>
      <c r="J18" s="4">
        <v>1.710066659630431</v>
      </c>
      <c r="K18" s="4">
        <v>1.347352163276907</v>
      </c>
      <c r="L18" s="4">
        <f t="shared" si="3"/>
        <v>17.53087166072223</v>
      </c>
      <c r="M18" s="4">
        <v>12.42999950539395</v>
      </c>
      <c r="N18" s="4">
        <v>5.10087215532828</v>
      </c>
      <c r="O18" s="4">
        <f t="shared" si="4"/>
        <v>15.916533427755184</v>
      </c>
      <c r="P18" s="4">
        <v>12.95950929959951</v>
      </c>
      <c r="Q18" s="4">
        <v>2.957024128155673</v>
      </c>
      <c r="R18" s="4">
        <f t="shared" si="5"/>
        <v>19.143716574602628</v>
      </c>
      <c r="S18" s="4">
        <v>11.90097952618881</v>
      </c>
      <c r="T18" s="4">
        <v>7.24273704841382</v>
      </c>
    </row>
    <row r="19" spans="1:20" ht="15.75">
      <c r="A19" s="1" t="s">
        <v>22</v>
      </c>
      <c r="B19" s="1"/>
      <c r="C19" s="4">
        <f t="shared" si="0"/>
        <v>4.549376590879676</v>
      </c>
      <c r="D19" s="4">
        <v>1.436645239225161</v>
      </c>
      <c r="E19" s="4">
        <v>3.112731351654515</v>
      </c>
      <c r="F19" s="4">
        <f t="shared" si="1"/>
        <v>4.168063704945515</v>
      </c>
      <c r="G19" s="4">
        <v>1.668063704945515</v>
      </c>
      <c r="H19" s="4">
        <v>2.5</v>
      </c>
      <c r="I19" s="4">
        <f t="shared" si="2"/>
        <v>4.889323495421815</v>
      </c>
      <c r="J19" s="4">
        <v>1.191216997066406</v>
      </c>
      <c r="K19" s="4">
        <v>3.698106498355409</v>
      </c>
      <c r="L19" s="4">
        <f t="shared" si="3"/>
        <v>16.679922736052717</v>
      </c>
      <c r="M19" s="4">
        <v>6.285649358027498</v>
      </c>
      <c r="N19" s="4">
        <v>10.39427337802522</v>
      </c>
      <c r="O19" s="4">
        <f t="shared" si="4"/>
        <v>14.481348094793471</v>
      </c>
      <c r="P19" s="4">
        <v>7.514116757814236</v>
      </c>
      <c r="Q19" s="4">
        <v>6.967231336979235</v>
      </c>
      <c r="R19" s="4">
        <f t="shared" si="5"/>
        <v>19.0128055878929</v>
      </c>
      <c r="S19" s="4">
        <v>5.010477299185099</v>
      </c>
      <c r="T19" s="4">
        <v>14.0023282887078</v>
      </c>
    </row>
    <row r="20" spans="1:20" ht="15.75">
      <c r="A20" s="1" t="s">
        <v>23</v>
      </c>
      <c r="B20" s="1"/>
      <c r="C20" s="4">
        <f t="shared" si="0"/>
        <v>10.064531951746657</v>
      </c>
      <c r="D20" s="4">
        <v>5.302043256334402</v>
      </c>
      <c r="E20" s="4">
        <v>4.762488695412255</v>
      </c>
      <c r="F20" s="4">
        <f t="shared" si="1"/>
        <v>8.045970620614499</v>
      </c>
      <c r="G20" s="4">
        <v>4.051341643777731</v>
      </c>
      <c r="H20" s="4">
        <v>3.994628976836768</v>
      </c>
      <c r="I20" s="4">
        <f t="shared" si="2"/>
        <v>12.093171398157693</v>
      </c>
      <c r="J20" s="4">
        <v>6.558989274169439</v>
      </c>
      <c r="K20" s="4">
        <v>5.534182123988254</v>
      </c>
      <c r="L20" s="4">
        <f t="shared" si="3"/>
        <v>25.731726314453365</v>
      </c>
      <c r="M20" s="4">
        <v>17.17068709865396</v>
      </c>
      <c r="N20" s="4">
        <v>8.561039215799404</v>
      </c>
      <c r="O20" s="4">
        <f t="shared" si="4"/>
        <v>17.11743294902358</v>
      </c>
      <c r="P20" s="4">
        <v>13.71991927666035</v>
      </c>
      <c r="Q20" s="4">
        <v>3.39751367236323</v>
      </c>
      <c r="R20" s="4">
        <f t="shared" si="5"/>
        <v>33.46812390146143</v>
      </c>
      <c r="S20" s="4">
        <v>20.26978190758313</v>
      </c>
      <c r="T20" s="4">
        <v>13.1983419938783</v>
      </c>
    </row>
    <row r="21" spans="1:20" ht="15.75">
      <c r="A21" s="1" t="s">
        <v>24</v>
      </c>
      <c r="B21" s="1"/>
      <c r="C21" s="4">
        <f t="shared" si="0"/>
        <v>10.247790271254628</v>
      </c>
      <c r="D21" s="4">
        <v>2.579827147413923</v>
      </c>
      <c r="E21" s="4">
        <v>7.667963123840704</v>
      </c>
      <c r="F21" s="4">
        <f t="shared" si="1"/>
        <v>9.7486127204174</v>
      </c>
      <c r="G21" s="4">
        <v>3.063069236584501</v>
      </c>
      <c r="H21" s="4">
        <v>6.685543483832899</v>
      </c>
      <c r="I21" s="4">
        <f t="shared" si="2"/>
        <v>10.763119892169854</v>
      </c>
      <c r="J21" s="4">
        <v>2.080948617710653</v>
      </c>
      <c r="K21" s="4">
        <v>8.6821712744592</v>
      </c>
      <c r="L21" s="4">
        <f t="shared" si="3"/>
        <v>21.376385383163093</v>
      </c>
      <c r="M21" s="4">
        <v>5.744789361699834</v>
      </c>
      <c r="N21" s="4">
        <v>15.63159602146326</v>
      </c>
      <c r="O21" s="4">
        <f t="shared" si="4"/>
        <v>16.769286058689048</v>
      </c>
      <c r="P21" s="4">
        <v>7.580467656359382</v>
      </c>
      <c r="Q21" s="4">
        <v>9.188818402329666</v>
      </c>
      <c r="R21" s="4">
        <f t="shared" si="5"/>
        <v>26.080661361264074</v>
      </c>
      <c r="S21" s="4">
        <v>3.870391460353504</v>
      </c>
      <c r="T21" s="4">
        <v>22.21026990091057</v>
      </c>
    </row>
    <row r="22" spans="1:20" ht="15.75">
      <c r="A22" s="1" t="s">
        <v>25</v>
      </c>
      <c r="B22" s="1"/>
      <c r="C22" s="4">
        <f t="shared" si="0"/>
        <v>14.797348779411095</v>
      </c>
      <c r="D22" s="4">
        <v>5.820839951173301</v>
      </c>
      <c r="E22" s="4">
        <v>8.976508828237794</v>
      </c>
      <c r="F22" s="4">
        <f t="shared" si="1"/>
        <v>14.052175300173632</v>
      </c>
      <c r="G22" s="4">
        <v>5.783764548527815</v>
      </c>
      <c r="H22" s="4">
        <v>8.268410751645817</v>
      </c>
      <c r="I22" s="4">
        <f t="shared" si="2"/>
        <v>15.579519511590389</v>
      </c>
      <c r="J22" s="4">
        <v>5.859756117195122</v>
      </c>
      <c r="K22" s="4">
        <v>9.719763394395267</v>
      </c>
      <c r="L22" s="4">
        <f t="shared" si="3"/>
        <v>29.8775574564978</v>
      </c>
      <c r="M22" s="4">
        <v>14.93504074529002</v>
      </c>
      <c r="N22" s="4">
        <v>14.94251671120778</v>
      </c>
      <c r="O22" s="4">
        <f t="shared" si="4"/>
        <v>27.42511294825351</v>
      </c>
      <c r="P22" s="4">
        <v>14.551712407071</v>
      </c>
      <c r="Q22" s="4">
        <v>12.87340054118251</v>
      </c>
      <c r="R22" s="4">
        <f t="shared" si="5"/>
        <v>32.38469750687689</v>
      </c>
      <c r="S22" s="4">
        <v>15.32695118861554</v>
      </c>
      <c r="T22" s="4">
        <v>17.05774631826135</v>
      </c>
    </row>
    <row r="23" spans="1:20" ht="15.75">
      <c r="A23" s="1" t="s">
        <v>26</v>
      </c>
      <c r="B23" s="1"/>
      <c r="C23" s="4">
        <f t="shared" si="0"/>
        <v>4.9570799919901</v>
      </c>
      <c r="D23" s="4">
        <v>1.278298278182392</v>
      </c>
      <c r="E23" s="4">
        <v>3.678781713807708</v>
      </c>
      <c r="F23" s="4">
        <f t="shared" si="1"/>
        <v>3.6298557163637724</v>
      </c>
      <c r="G23" s="4">
        <v>0.8971909199912312</v>
      </c>
      <c r="H23" s="4">
        <v>2.732664796372541</v>
      </c>
      <c r="I23" s="4">
        <f t="shared" si="2"/>
        <v>6.28579602905087</v>
      </c>
      <c r="J23" s="4">
        <v>1.65983398994557</v>
      </c>
      <c r="K23" s="4">
        <v>4.6259620391053</v>
      </c>
      <c r="L23" s="4">
        <f t="shared" si="3"/>
        <v>9.645871949269077</v>
      </c>
      <c r="M23" s="4">
        <v>2.859067242512109</v>
      </c>
      <c r="N23" s="4">
        <v>6.786804706756969</v>
      </c>
      <c r="O23" s="4">
        <f t="shared" si="4"/>
        <v>6.947314530045547</v>
      </c>
      <c r="P23" s="4">
        <v>3.129085763738769</v>
      </c>
      <c r="Q23" s="4">
        <v>3.818228766306778</v>
      </c>
      <c r="R23" s="4">
        <f t="shared" si="5"/>
        <v>12.52324791641541</v>
      </c>
      <c r="S23" s="4">
        <v>2.57115608000457</v>
      </c>
      <c r="T23" s="4">
        <v>9.95209183641084</v>
      </c>
    </row>
    <row r="24" spans="1:20" ht="15.75">
      <c r="A24" s="1" t="s">
        <v>27</v>
      </c>
      <c r="B24" s="1"/>
      <c r="C24" s="4">
        <f t="shared" si="0"/>
        <v>17.8632075638226</v>
      </c>
      <c r="D24" s="4">
        <v>1.362985737614311</v>
      </c>
      <c r="E24" s="4">
        <v>16.50022182620829</v>
      </c>
      <c r="F24" s="4">
        <f t="shared" si="1"/>
        <v>6.23370614685177</v>
      </c>
      <c r="G24" s="4">
        <v>1.599098091815899</v>
      </c>
      <c r="H24" s="4">
        <v>4.634608055035871</v>
      </c>
      <c r="I24" s="4">
        <f t="shared" si="2"/>
        <v>29.287876908625112</v>
      </c>
      <c r="J24" s="4">
        <v>1.131032064085402</v>
      </c>
      <c r="K24" s="4">
        <v>28.15684484453971</v>
      </c>
      <c r="L24" s="4">
        <f t="shared" si="3"/>
        <v>26.19953629975501</v>
      </c>
      <c r="M24" s="4">
        <v>1.747852620759113</v>
      </c>
      <c r="N24" s="4">
        <v>24.4516836789959</v>
      </c>
      <c r="O24" s="4">
        <f t="shared" si="4"/>
        <v>5.0506652342721665</v>
      </c>
      <c r="P24" s="4">
        <v>1.769082954062248</v>
      </c>
      <c r="Q24" s="4">
        <v>3.281582280209918</v>
      </c>
      <c r="R24" s="4">
        <f t="shared" si="5"/>
        <v>45.46376776809222</v>
      </c>
      <c r="S24" s="4">
        <v>1.72851418639847</v>
      </c>
      <c r="T24" s="4">
        <v>43.73525358169375</v>
      </c>
    </row>
    <row r="25" spans="1:20" ht="15.75">
      <c r="A25" s="1" t="s">
        <v>28</v>
      </c>
      <c r="B25" s="1"/>
      <c r="C25" s="4">
        <f t="shared" si="0"/>
        <v>3.829321663019693</v>
      </c>
      <c r="D25" s="4">
        <v>1.531728665207877</v>
      </c>
      <c r="E25" s="4">
        <v>2.297592997811816</v>
      </c>
      <c r="F25" s="4">
        <f t="shared" si="1"/>
        <v>3.640256959314775</v>
      </c>
      <c r="G25" s="4">
        <v>1.713062098501071</v>
      </c>
      <c r="H25" s="4">
        <v>1.927194860813704</v>
      </c>
      <c r="I25" s="4">
        <f t="shared" si="2"/>
        <v>4.026845637583893</v>
      </c>
      <c r="J25" s="4">
        <v>1.342281879194631</v>
      </c>
      <c r="K25" s="4">
        <v>2.684563758389262</v>
      </c>
      <c r="L25" s="4">
        <f t="shared" si="3"/>
        <v>8.016877637130802</v>
      </c>
      <c r="M25" s="4">
        <v>2.320675105485232</v>
      </c>
      <c r="N25" s="4">
        <v>5.69620253164557</v>
      </c>
      <c r="O25" s="4">
        <f t="shared" si="4"/>
        <v>5.672268907563025</v>
      </c>
      <c r="P25" s="4">
        <v>2.310924369747899</v>
      </c>
      <c r="Q25" s="4">
        <v>3.361344537815126</v>
      </c>
      <c r="R25" s="4">
        <f t="shared" si="5"/>
        <v>10.38135593220339</v>
      </c>
      <c r="S25" s="4">
        <v>2.330508474576271</v>
      </c>
      <c r="T25" s="4">
        <v>8.050847457627118</v>
      </c>
    </row>
    <row r="26" spans="1:20" ht="15.75">
      <c r="A26" s="1" t="s">
        <v>29</v>
      </c>
      <c r="B26" s="1"/>
      <c r="C26" s="4">
        <f t="shared" si="0"/>
        <v>4.561541486433346</v>
      </c>
      <c r="D26" s="4">
        <v>2.516712544239088</v>
      </c>
      <c r="E26" s="4">
        <v>2.044828942194258</v>
      </c>
      <c r="F26" s="4">
        <f t="shared" si="1"/>
        <v>5.1937984496124034</v>
      </c>
      <c r="G26" s="4">
        <v>3.10077519379845</v>
      </c>
      <c r="H26" s="4">
        <v>2.093023255813954</v>
      </c>
      <c r="I26" s="4">
        <f t="shared" si="2"/>
        <v>3.9168665067945643</v>
      </c>
      <c r="J26" s="4">
        <v>1.918465227817746</v>
      </c>
      <c r="K26" s="4">
        <v>1.998401278976818</v>
      </c>
      <c r="L26" s="4">
        <f t="shared" si="3"/>
        <v>27.20385674931129</v>
      </c>
      <c r="M26" s="4">
        <v>16.11570247933884</v>
      </c>
      <c r="N26" s="4">
        <v>11.08815426997245</v>
      </c>
      <c r="O26" s="4">
        <f t="shared" si="4"/>
        <v>23.366477272727277</v>
      </c>
      <c r="P26" s="4">
        <v>16.76136363636364</v>
      </c>
      <c r="Q26" s="4">
        <v>6.605113636363637</v>
      </c>
      <c r="R26" s="4">
        <f t="shared" si="5"/>
        <v>30.81044876088412</v>
      </c>
      <c r="S26" s="4">
        <v>15.53918285331547</v>
      </c>
      <c r="T26" s="4">
        <v>15.27126590756865</v>
      </c>
    </row>
    <row r="27" spans="1:20" ht="15.75">
      <c r="A27" s="1" t="s">
        <v>30</v>
      </c>
      <c r="B27" s="1"/>
      <c r="C27" s="4">
        <f t="shared" si="0"/>
        <v>8.356451731230624</v>
      </c>
      <c r="D27" s="4">
        <v>2.784940480880791</v>
      </c>
      <c r="E27" s="4">
        <v>5.571511250349833</v>
      </c>
      <c r="F27" s="4">
        <f t="shared" si="1"/>
        <v>6.94493764190636</v>
      </c>
      <c r="G27" s="4">
        <v>2.551624323422754</v>
      </c>
      <c r="H27" s="4">
        <v>4.393313318483607</v>
      </c>
      <c r="I27" s="4">
        <f t="shared" si="2"/>
        <v>9.796344074216393</v>
      </c>
      <c r="J27" s="4">
        <v>3.023000494044025</v>
      </c>
      <c r="K27" s="4">
        <v>6.773343580172367</v>
      </c>
      <c r="L27" s="4">
        <f t="shared" si="3"/>
        <v>12.2706600268866</v>
      </c>
      <c r="M27" s="4">
        <v>4.841486522883867</v>
      </c>
      <c r="N27" s="4">
        <v>7.429173504002734</v>
      </c>
      <c r="O27" s="4">
        <f t="shared" si="4"/>
        <v>8.847878825430264</v>
      </c>
      <c r="P27" s="4">
        <v>4.299066311429701</v>
      </c>
      <c r="Q27" s="4">
        <v>4.548812514000562</v>
      </c>
      <c r="R27" s="4">
        <f t="shared" si="5"/>
        <v>15.664663526865148</v>
      </c>
      <c r="S27" s="4">
        <v>5.379174750513388</v>
      </c>
      <c r="T27" s="4">
        <v>10.28548877635176</v>
      </c>
    </row>
    <row r="28" spans="1:20" ht="15.75">
      <c r="A28" s="1" t="s">
        <v>31</v>
      </c>
      <c r="B28" s="1"/>
      <c r="C28" s="4">
        <f t="shared" si="0"/>
        <v>13.822468023317887</v>
      </c>
      <c r="D28" s="4">
        <v>7.768785633447929</v>
      </c>
      <c r="E28" s="4">
        <v>6.053682389869958</v>
      </c>
      <c r="F28" s="4">
        <f t="shared" si="1"/>
        <v>15.602477762587135</v>
      </c>
      <c r="G28" s="4">
        <v>8.161594679899403</v>
      </c>
      <c r="H28" s="4">
        <v>7.440883082687731</v>
      </c>
      <c r="I28" s="4">
        <f t="shared" si="2"/>
        <v>12.000795441772798</v>
      </c>
      <c r="J28" s="4">
        <v>7.366482504604052</v>
      </c>
      <c r="K28" s="4">
        <v>4.634312937168747</v>
      </c>
      <c r="L28" s="4">
        <f t="shared" si="3"/>
        <v>18.828249039498722</v>
      </c>
      <c r="M28" s="4">
        <v>12.68922178186622</v>
      </c>
      <c r="N28" s="4">
        <v>6.139027257632501</v>
      </c>
      <c r="O28" s="4">
        <f t="shared" si="4"/>
        <v>17.258173860298058</v>
      </c>
      <c r="P28" s="4">
        <v>11.48681597069423</v>
      </c>
      <c r="Q28" s="4">
        <v>5.771357889603825</v>
      </c>
      <c r="R28" s="4">
        <f t="shared" si="5"/>
        <v>20.45851892579802</v>
      </c>
      <c r="S28" s="4">
        <v>13.93843169476552</v>
      </c>
      <c r="T28" s="4">
        <v>6.520087231032503</v>
      </c>
    </row>
    <row r="29" spans="1:20" ht="15.75">
      <c r="A29" s="1" t="s">
        <v>32</v>
      </c>
      <c r="B29" s="1"/>
      <c r="C29" s="4">
        <f t="shared" si="0"/>
        <v>4.8</v>
      </c>
      <c r="D29" s="4">
        <v>1.5</v>
      </c>
      <c r="E29" s="4">
        <v>3.3</v>
      </c>
      <c r="F29" s="4">
        <f t="shared" si="1"/>
        <v>6.324875621890547</v>
      </c>
      <c r="G29" s="4">
        <v>1.3</v>
      </c>
      <c r="H29" s="4">
        <v>5.024875621890547</v>
      </c>
      <c r="I29" s="4">
        <f t="shared" si="2"/>
        <v>3.3</v>
      </c>
      <c r="J29" s="4">
        <v>1.7</v>
      </c>
      <c r="K29" s="4">
        <v>1.6</v>
      </c>
      <c r="L29" s="4">
        <f t="shared" si="3"/>
        <v>11.4</v>
      </c>
      <c r="M29" s="4">
        <v>6.4</v>
      </c>
      <c r="N29" s="4">
        <v>5</v>
      </c>
      <c r="O29" s="4">
        <f t="shared" si="4"/>
        <v>11.677009196321471</v>
      </c>
      <c r="P29" s="4">
        <v>7.477009196321472</v>
      </c>
      <c r="Q29" s="4">
        <v>4.2</v>
      </c>
      <c r="R29" s="4">
        <f t="shared" si="5"/>
        <v>11.1</v>
      </c>
      <c r="S29" s="4">
        <v>5.3</v>
      </c>
      <c r="T29" s="4">
        <v>5.8</v>
      </c>
    </row>
    <row r="30" spans="1:20" ht="15.75">
      <c r="A30" s="1" t="s">
        <v>33</v>
      </c>
      <c r="B30" s="6" t="s">
        <v>40</v>
      </c>
      <c r="C30" s="4" t="e">
        <f t="shared" si="0"/>
        <v>#VALUE!</v>
      </c>
      <c r="D30" s="5" t="s">
        <v>34</v>
      </c>
      <c r="E30" s="4">
        <v>6.022627500381737</v>
      </c>
      <c r="F30" s="4">
        <f t="shared" si="1"/>
        <v>8.045207120687543</v>
      </c>
      <c r="G30" s="4">
        <v>1.69338025112971</v>
      </c>
      <c r="H30" s="4">
        <v>6.351826869557834</v>
      </c>
      <c r="I30" s="4">
        <f t="shared" si="2"/>
        <v>7.118580242741414</v>
      </c>
      <c r="J30" s="4">
        <v>1.432888854557919</v>
      </c>
      <c r="K30" s="4">
        <v>5.685691388183495</v>
      </c>
      <c r="L30" s="4">
        <f t="shared" si="3"/>
        <v>8.390571590518126</v>
      </c>
      <c r="M30" s="4">
        <v>4.359513183981703</v>
      </c>
      <c r="N30" s="4">
        <v>4.031058406536423</v>
      </c>
      <c r="O30" s="4">
        <f t="shared" si="4"/>
        <v>7.39634821010112</v>
      </c>
      <c r="P30" s="4">
        <v>4.28377470804524</v>
      </c>
      <c r="Q30" s="4">
        <v>3.11257350205588</v>
      </c>
      <c r="R30" s="4">
        <f t="shared" si="5"/>
        <v>9.43485277549405</v>
      </c>
      <c r="S30" s="4">
        <v>4.43906498990084</v>
      </c>
      <c r="T30" s="4">
        <v>4.99578778559321</v>
      </c>
    </row>
    <row r="31" spans="1:20" ht="15.75">
      <c r="A31" s="1" t="s">
        <v>41</v>
      </c>
      <c r="B31" s="1"/>
      <c r="C31" s="4">
        <f t="shared" si="0"/>
        <v>7.310281982483673</v>
      </c>
      <c r="D31" s="4">
        <v>2.349010276919961</v>
      </c>
      <c r="E31" s="4">
        <v>4.961271705563712</v>
      </c>
      <c r="F31" s="4">
        <f t="shared" si="1"/>
        <v>6.499950382058152</v>
      </c>
      <c r="G31" s="4">
        <v>2.570209387714598</v>
      </c>
      <c r="H31" s="4">
        <v>3.929740994343554</v>
      </c>
      <c r="I31" s="4">
        <f t="shared" si="2"/>
        <v>8.163687093107367</v>
      </c>
      <c r="J31" s="4">
        <v>2.118425131755709</v>
      </c>
      <c r="K31" s="4">
        <v>6.045261961351659</v>
      </c>
      <c r="L31" s="4">
        <f t="shared" si="3"/>
        <v>14.39363817097416</v>
      </c>
      <c r="M31" s="4">
        <v>3.89662027833002</v>
      </c>
      <c r="N31" s="4">
        <v>10.49701789264414</v>
      </c>
      <c r="O31" s="4">
        <f t="shared" si="4"/>
        <v>9.726339794754846</v>
      </c>
      <c r="P31" s="4">
        <v>4.059293044469784</v>
      </c>
      <c r="Q31" s="4">
        <v>5.667046750285063</v>
      </c>
      <c r="R31" s="4">
        <f t="shared" si="5"/>
        <v>19.0265987549519</v>
      </c>
      <c r="S31" s="4">
        <v>3.735144312393888</v>
      </c>
      <c r="T31" s="4">
        <v>15.29145444255801</v>
      </c>
    </row>
    <row r="32" spans="1:20" ht="15.75">
      <c r="A32" s="2" t="s">
        <v>1</v>
      </c>
      <c r="B32" s="2" t="s">
        <v>1</v>
      </c>
      <c r="C32" s="2" t="s">
        <v>1</v>
      </c>
      <c r="D32" s="2" t="s">
        <v>1</v>
      </c>
      <c r="E32" s="2" t="s">
        <v>1</v>
      </c>
      <c r="F32" s="2" t="s">
        <v>1</v>
      </c>
      <c r="G32" s="2" t="s">
        <v>1</v>
      </c>
      <c r="H32" s="2" t="s">
        <v>1</v>
      </c>
      <c r="I32" s="2" t="s">
        <v>1</v>
      </c>
      <c r="J32" s="2" t="s">
        <v>1</v>
      </c>
      <c r="K32" s="2" t="s">
        <v>1</v>
      </c>
      <c r="L32" s="2" t="s">
        <v>1</v>
      </c>
      <c r="M32" s="2" t="s">
        <v>1</v>
      </c>
      <c r="N32" s="2" t="s">
        <v>1</v>
      </c>
      <c r="O32" s="2" t="s">
        <v>1</v>
      </c>
      <c r="P32" s="2" t="s">
        <v>1</v>
      </c>
      <c r="Q32" s="2" t="s">
        <v>1</v>
      </c>
      <c r="R32" s="2" t="s">
        <v>1</v>
      </c>
      <c r="S32" s="1"/>
      <c r="T32" s="1"/>
    </row>
    <row r="33" spans="1:2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>
      <c r="A35" s="1" t="s">
        <v>43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>
      <c r="A37" s="1" t="s">
        <v>37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>
      <c r="A38" s="1" t="s">
        <v>44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>
      <c r="A40" s="1" t="s">
        <v>39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Persons Not in Education or at Work by Age Group and Sex</dc:title>
  <dc:subject/>
  <dc:creator>US Census Bureau</dc:creator>
  <cp:keywords/>
  <dc:description/>
  <cp:lastModifiedBy>mulli320</cp:lastModifiedBy>
  <cp:lastPrinted>2008-07-09T16:08:50Z</cp:lastPrinted>
  <dcterms:modified xsi:type="dcterms:W3CDTF">2008-11-13T16:54:10Z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