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01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'Data'!$A$1:$L$73</definedName>
    <definedName name="SOURCE">'Data'!$A$69:$A$72</definedName>
    <definedName name="TITLE">'Data'!$A$1:$A$2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<sst xmlns="http://schemas.openxmlformats.org/spreadsheetml/2006/main" count="154" uniqueCount="140">
  <si>
    <t>registrations cover publicly, privately, and commercially owned</t>
  </si>
  <si>
    <t>vehicles. For uniformity, figures have been adjusted to a calender-</t>
  </si>
  <si>
    <t>Total</t>
  </si>
  <si>
    <t>Motor vehicle registrations \1</t>
  </si>
  <si>
    <t xml:space="preserve">    2000</t>
  </si>
  <si>
    <t>FIPS</t>
  </si>
  <si>
    <t>State</t>
  </si>
  <si>
    <t>Code</t>
  </si>
  <si>
    <t>1990</t>
  </si>
  <si>
    <t>1995</t>
  </si>
  <si>
    <t>Motorcycle  \2</t>
  </si>
  <si>
    <t>Automobiles</t>
  </si>
  <si>
    <t>Licensed</t>
  </si>
  <si>
    <t>(includes taxis)</t>
  </si>
  <si>
    <t xml:space="preserve">      United States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</si>
  <si>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</si>
  <si>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</si>
  <si>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</si>
  <si>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</si>
  <si>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</si>
  <si>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</si>
  <si>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</si>
  <si>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>Arkansas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</si>
  <si>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</si>
  <si>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</si>
  <si>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</si>
  <si>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</si>
  <si>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</si>
  <si>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</si>
  <si>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</si>
  <si>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>Delaware</t>
  </si>
  <si>
    <t>10000</t>
  </si>
  <si>
    <t>District of Columbia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</si>
  <si>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</si>
  <si>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</si>
  <si>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</si>
  <si>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</si>
  <si>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</si>
  <si>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</si>
  <si>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</si>
  <si>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</si>
  <si>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</si>
  <si>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>Illinois</t>
  </si>
  <si>
    <t>17000</t>
  </si>
  <si>
    <t xml:space="preserve">Indiana </t>
  </si>
  <si>
    <t>18000</t>
  </si>
  <si>
    <t xml:space="preserve">Iowa </t>
  </si>
  <si>
    <t>19000</t>
  </si>
  <si>
    <t>Kansas</t>
  </si>
  <si>
    <t>20000</t>
  </si>
  <si>
    <t>Kentucky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</si>
  <si>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</si>
  <si>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</si>
  <si>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</si>
  <si>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</si>
  <si>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</si>
  <si>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</si>
  <si>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</si>
  <si>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>Massachusetts</t>
  </si>
  <si>
    <t>25000</t>
  </si>
  <si>
    <t>Michigan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</si>
  <si>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</si>
  <si>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</si>
  <si>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</si>
  <si>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</si>
  <si>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</si>
  <si>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</si>
  <si>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</si>
  <si>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>Montana</t>
  </si>
  <si>
    <t>30000</t>
  </si>
  <si>
    <t xml:space="preserve">Nebraska </t>
  </si>
  <si>
    <t>31000</t>
  </si>
  <si>
    <t xml:space="preserve">Nevada </t>
  </si>
  <si>
    <t>32000</t>
  </si>
  <si>
    <t>New Hampshire</t>
  </si>
  <si>
    <t>33000</t>
  </si>
  <si>
    <t>New Jersey</t>
  </si>
  <si>
    <t>34000</t>
  </si>
  <si>
    <t xml:space="preserve">New Mexico </t>
  </si>
  <si>
    <t>35000</t>
  </si>
  <si>
    <t>New York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</si>
  <si>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</si>
  <si>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</si>
  <si>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</si>
  <si>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</si>
  <si>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</si>
  <si>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</si>
  <si>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</si>
  <si>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</si>
  <si>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</si>
  <si>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</si>
  <si>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</si>
  <si>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>Pennsylvania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</si>
  <si>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</si>
  <si>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</si>
  <si>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</si>
  <si>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</si>
  <si>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</si>
  <si>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</si>
  <si>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</si>
  <si>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</si>
  <si>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</si>
  <si>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</si>
  <si>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</si>
  <si>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>Utah</t>
  </si>
  <si>
    <t>49000</t>
  </si>
  <si>
    <t>Vermont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</si>
  <si>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</si>
  <si>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</si>
  <si>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</si>
  <si>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</si>
  <si>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</si>
  <si>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</si>
  <si>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</si>
  <si>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>Wisconsin</t>
  </si>
  <si>
    <t>55000</t>
  </si>
  <si>
    <t xml:space="preserve">Wyoming </t>
  </si>
  <si>
    <t>56000</t>
  </si>
  <si>
    <t>\2 Private and commercial.</t>
  </si>
  <si>
    <t>FOOTNOTES</t>
  </si>
  <si>
    <t>INTERNET LINK</t>
  </si>
  <si>
    <t>http://www.fhwa.dot.gov/policy/ohpi/hss/index.htm</t>
  </si>
  <si>
    <t xml:space="preserve">Source: U.S. Federal Highway Administration, Highway </t>
  </si>
  <si>
    <t>&lt;http://www.fhwa.dot.gov/policy/ohpi/hss/hsspubs.htm&gt;.</t>
  </si>
  <si>
    <t>registration,</t>
  </si>
  <si>
    <t xml:space="preserve">drivers, </t>
  </si>
  <si>
    <t xml:space="preserve">                    </t>
  </si>
  <si>
    <t>military services.</t>
  </si>
  <si>
    <t xml:space="preserve">\1 Automobiles, trucks, and buses (excludes motorcycles). Excludes vehicles owned by </t>
  </si>
  <si>
    <t xml:space="preserve">net numbers where possible, excluding reregistrations and </t>
  </si>
  <si>
    <t>nonresident registrations. See also Table 1056]</t>
  </si>
  <si>
    <r>
      <t>Table 1058.</t>
    </r>
    <r>
      <rPr>
        <b/>
        <sz val="12"/>
        <rFont val="Courier New"/>
        <family val="3"/>
      </rPr>
      <t xml:space="preserve"> State Motor Vehicle Registrations, 1990 to 2006, </t>
    </r>
  </si>
  <si>
    <t xml:space="preserve">year basis as registration years in states differ; figures represent </t>
  </si>
  <si>
    <t>and Licensed Drivers and Motorcycle Registrations by State: 2006</t>
  </si>
  <si>
    <t xml:space="preserve">Statistics, annual. See </t>
  </si>
  <si>
    <t>See notes</t>
  </si>
  <si>
    <t>Back to data</t>
  </si>
  <si>
    <t>HEADNOTE</t>
  </si>
  <si>
    <t>(1,000)</t>
  </si>
  <si>
    <r>
      <t>[</t>
    </r>
    <r>
      <rPr>
        <b/>
        <sz val="12"/>
        <rFont val="Courier New"/>
        <family val="3"/>
      </rPr>
      <t>In thousands, (188,798 represents 188,798,000,000).</t>
    </r>
    <r>
      <rPr>
        <sz val="12"/>
        <rFont val="Courier New"/>
        <family val="0"/>
      </rPr>
      <t xml:space="preserve"> Motor vehicle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</si>
</sst>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h:mm:ss\ AM/PM"/>
    <numFmt numFmtId="176" formatCode="[$-409]dddd\,\ mmmm\ dd\,\ yyyy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sz val="10"/>
      <name val="Arial"/>
      <family val="0"/>
    </font>
    <font>
      <sz val="6"/>
      <name val="P-AVGARD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9" fillId="0" borderId="0">
      <alignment/>
      <protection/>
    </xf>
    <xf numFmtId="9" fontId="8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ont="1" applyBorder="1" applyAlignment="1">
      <alignment/>
    </xf>
    <xf numFmtId="37" fontId="0" fillId="0" borderId="6" xfId="21" applyFont="1" applyBorder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7" fontId="0" fillId="0" borderId="8" xfId="21" applyFont="1" applyBorder="1" applyProtection="1">
      <alignment/>
      <protection/>
    </xf>
    <xf numFmtId="3" fontId="0" fillId="0" borderId="5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/>
    </xf>
    <xf numFmtId="0" fontId="11" fillId="0" borderId="0" xfId="20" applyFont="1" applyAlignment="1">
      <alignment/>
    </xf>
    <xf numFmtId="0" fontId="11" fillId="0" borderId="0" xfId="20" applyNumberFormat="1" applyFont="1" applyAlignment="1">
      <alignment/>
    </xf>
    <xf numFmtId="0" fontId="0" fillId="0" borderId="0" xfId="0" applyAlignment="1" quotePrefix="1">
      <alignment horizontal="right"/>
    </xf>
    <xf numFmtId="0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s107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showOutlineSymbols="0" zoomScale="75" zoomScaleNormal="75" workbookViewId="0" topLeftCell="A1">
      <pane ySplit="14" topLeftCell="BM15" activePane="bottomLeft" state="frozen"/>
      <selection pane="topLeft" activeCell="A1" sqref="A1"/>
      <selection pane="bottomLeft" activeCell="A6" sqref="A6"/>
    </sheetView>
  </sheetViews>
  <sheetFormatPr defaultColWidth="10.69921875" defaultRowHeight="15.75"/>
  <cols>
    <col min="1" max="1" width="47.19921875" style="0" customWidth="1"/>
    <col min="2" max="2" width="9.19921875" style="0" customWidth="1"/>
    <col min="3" max="9" width="10.69921875" style="0" customWidth="1"/>
    <col min="10" max="10" width="18.5" style="0" customWidth="1"/>
    <col min="11" max="11" width="16" style="0" customWidth="1"/>
    <col min="12" max="12" width="17.09765625" style="0" customWidth="1"/>
    <col min="13" max="16" width="0" style="0" hidden="1" customWidth="1"/>
  </cols>
  <sheetData>
    <row r="1" spans="1:8" ht="16.5">
      <c r="A1" s="33" t="s">
        <v>131</v>
      </c>
      <c r="H1" s="42"/>
    </row>
    <row r="2" ht="16.5">
      <c r="A2" s="6" t="s">
        <v>133</v>
      </c>
    </row>
    <row r="3" ht="15.75">
      <c r="A3" s="1"/>
    </row>
    <row r="4" ht="15.75">
      <c r="A4" s="56" t="s">
        <v>135</v>
      </c>
    </row>
    <row r="5" ht="15.75">
      <c r="A5" s="1"/>
    </row>
    <row r="6" spans="1:12" ht="15.75">
      <c r="A6" s="7"/>
      <c r="B6" s="13"/>
      <c r="C6" s="7"/>
      <c r="D6" s="7"/>
      <c r="E6" s="7"/>
      <c r="F6" s="7"/>
      <c r="G6" s="7"/>
      <c r="H6" s="7"/>
      <c r="I6" s="7"/>
      <c r="J6" s="7"/>
      <c r="K6" s="13"/>
      <c r="L6" s="7"/>
    </row>
    <row r="7" spans="2:12" ht="16.5">
      <c r="B7" s="14"/>
      <c r="C7" s="1" t="s">
        <v>3</v>
      </c>
      <c r="G7" s="25"/>
      <c r="H7" s="25"/>
      <c r="I7" s="25" t="s">
        <v>126</v>
      </c>
      <c r="J7" s="31"/>
      <c r="K7" s="20"/>
      <c r="L7" s="3"/>
    </row>
    <row r="8" spans="2:12" ht="15.75">
      <c r="B8" s="14"/>
      <c r="C8" s="8"/>
      <c r="D8" s="8"/>
      <c r="E8" s="8"/>
      <c r="F8" s="8"/>
      <c r="G8" s="10"/>
      <c r="H8" s="10"/>
      <c r="I8" s="10"/>
      <c r="J8" s="8"/>
      <c r="K8" s="20"/>
      <c r="L8" s="3"/>
    </row>
    <row r="9" spans="2:12" ht="15.75">
      <c r="B9" s="14"/>
      <c r="C9" s="29"/>
      <c r="D9" s="29"/>
      <c r="E9" s="29"/>
      <c r="F9" s="29"/>
      <c r="G9" s="30"/>
      <c r="H9" s="30"/>
      <c r="I9" s="20"/>
      <c r="J9" s="29"/>
      <c r="K9" s="20"/>
      <c r="L9" s="3"/>
    </row>
    <row r="10" spans="2:12" ht="16.5">
      <c r="B10" s="14"/>
      <c r="C10" s="29"/>
      <c r="D10" s="29"/>
      <c r="E10" s="29"/>
      <c r="F10" s="29"/>
      <c r="G10" s="30"/>
      <c r="H10" s="30"/>
      <c r="I10" s="24">
        <v>2006</v>
      </c>
      <c r="J10" s="32"/>
      <c r="K10" s="24">
        <v>2006</v>
      </c>
      <c r="L10" s="26">
        <v>2006</v>
      </c>
    </row>
    <row r="11" spans="2:12" ht="15.75">
      <c r="B11" s="14"/>
      <c r="C11" s="29"/>
      <c r="D11" s="29"/>
      <c r="E11" s="29"/>
      <c r="F11" s="29"/>
      <c r="G11" s="30"/>
      <c r="H11" s="30"/>
      <c r="I11" s="28"/>
      <c r="J11" s="8"/>
      <c r="K11" s="20"/>
      <c r="L11" s="3"/>
    </row>
    <row r="12" spans="1:12" ht="15.75">
      <c r="A12" s="3" t="s">
        <v>6</v>
      </c>
      <c r="B12" s="15" t="s">
        <v>5</v>
      </c>
      <c r="I12" s="14"/>
      <c r="J12" s="4" t="s">
        <v>11</v>
      </c>
      <c r="K12" s="20" t="s">
        <v>10</v>
      </c>
      <c r="L12" s="53" t="s">
        <v>12</v>
      </c>
    </row>
    <row r="13" spans="2:12" ht="16.5">
      <c r="B13" s="16" t="s">
        <v>7</v>
      </c>
      <c r="C13" s="12" t="s">
        <v>8</v>
      </c>
      <c r="D13" s="12" t="s">
        <v>9</v>
      </c>
      <c r="E13" s="23" t="s">
        <v>4</v>
      </c>
      <c r="F13" s="23">
        <v>2003</v>
      </c>
      <c r="G13" s="26">
        <v>2004</v>
      </c>
      <c r="H13" s="25">
        <v>2005</v>
      </c>
      <c r="I13" s="20" t="s">
        <v>2</v>
      </c>
      <c r="J13" s="4" t="s">
        <v>13</v>
      </c>
      <c r="K13" s="20" t="s">
        <v>124</v>
      </c>
      <c r="L13" s="53" t="s">
        <v>125</v>
      </c>
    </row>
    <row r="14" spans="1:12" ht="15.75">
      <c r="A14" s="66"/>
      <c r="B14" s="16"/>
      <c r="C14" s="57" t="s">
        <v>138</v>
      </c>
      <c r="D14" s="57" t="s">
        <v>138</v>
      </c>
      <c r="E14" s="57" t="s">
        <v>138</v>
      </c>
      <c r="F14" s="57" t="s">
        <v>138</v>
      </c>
      <c r="G14" s="57" t="s">
        <v>138</v>
      </c>
      <c r="H14" s="57" t="s">
        <v>138</v>
      </c>
      <c r="I14" s="57" t="s">
        <v>138</v>
      </c>
      <c r="J14" s="57" t="s">
        <v>138</v>
      </c>
      <c r="K14" s="57" t="s">
        <v>138</v>
      </c>
      <c r="L14" s="57" t="s">
        <v>138</v>
      </c>
    </row>
    <row r="15" spans="1:16" s="11" customFormat="1" ht="16.5">
      <c r="A15" s="6" t="s">
        <v>14</v>
      </c>
      <c r="B15" s="58" t="s">
        <v>15</v>
      </c>
      <c r="C15" s="59">
        <v>188798</v>
      </c>
      <c r="D15" s="59">
        <v>201530</v>
      </c>
      <c r="E15" s="59">
        <v>221475</v>
      </c>
      <c r="F15" s="59">
        <v>231389.998</v>
      </c>
      <c r="G15" s="60">
        <v>237242.616</v>
      </c>
      <c r="H15" s="61">
        <v>241193.974</v>
      </c>
      <c r="I15" s="62">
        <v>244165.686</v>
      </c>
      <c r="J15" s="63">
        <v>134012.369</v>
      </c>
      <c r="K15" s="64">
        <v>6642.547</v>
      </c>
      <c r="L15" s="65">
        <v>202810.438</v>
      </c>
      <c r="M15" s="22">
        <f>I15/1000</f>
        <v>244.165686</v>
      </c>
      <c r="N15" s="22">
        <f>J15/1000</f>
        <v>134.012369</v>
      </c>
      <c r="O15" s="22">
        <f>K15/1000</f>
        <v>6.6425469999999995</v>
      </c>
      <c r="P15" s="22">
        <f>L15/1000</f>
        <v>202.810438</v>
      </c>
    </row>
    <row r="16" spans="1:16" ht="15.75">
      <c r="A16" s="1" t="s">
        <v>16</v>
      </c>
      <c r="B16" s="18" t="s">
        <v>17</v>
      </c>
      <c r="C16" s="5">
        <v>3744</v>
      </c>
      <c r="D16" s="5">
        <v>3553</v>
      </c>
      <c r="E16" s="5">
        <v>3960.149</v>
      </c>
      <c r="F16" s="21">
        <v>4329.245</v>
      </c>
      <c r="G16" s="36">
        <v>4507.751</v>
      </c>
      <c r="H16" s="37">
        <v>4544.518</v>
      </c>
      <c r="I16" s="38">
        <v>4630.314</v>
      </c>
      <c r="J16" s="39">
        <v>1778.871</v>
      </c>
      <c r="K16" s="40">
        <v>103.586</v>
      </c>
      <c r="L16" s="41">
        <v>3665.18</v>
      </c>
      <c r="M16" s="22">
        <f aca="true" t="shared" si="0" ref="M16:M66">I16/1000</f>
        <v>4.630314</v>
      </c>
      <c r="N16" s="22">
        <f aca="true" t="shared" si="1" ref="N16:N66">J16/1000</f>
        <v>1.778871</v>
      </c>
      <c r="O16" s="22">
        <f aca="true" t="shared" si="2" ref="O16:O66">K16/1000</f>
        <v>0.103586</v>
      </c>
      <c r="P16" s="22">
        <f aca="true" t="shared" si="3" ref="P16:P66">L16/1000</f>
        <v>3.66518</v>
      </c>
    </row>
    <row r="17" spans="1:16" ht="15.75">
      <c r="A17" s="1" t="s">
        <v>18</v>
      </c>
      <c r="B17" s="18" t="s">
        <v>19</v>
      </c>
      <c r="C17" s="5">
        <v>477</v>
      </c>
      <c r="D17" s="5">
        <v>542</v>
      </c>
      <c r="E17" s="5">
        <v>594.399</v>
      </c>
      <c r="F17" s="21">
        <v>636.783</v>
      </c>
      <c r="G17" s="36">
        <v>659.981</v>
      </c>
      <c r="H17" s="37">
        <v>672.766</v>
      </c>
      <c r="I17" s="38">
        <v>675.094</v>
      </c>
      <c r="J17" s="39">
        <v>239.975</v>
      </c>
      <c r="K17" s="40">
        <v>24.112</v>
      </c>
      <c r="L17" s="41">
        <v>489.024</v>
      </c>
      <c r="M17" s="22">
        <f t="shared" si="0"/>
        <v>0.6750940000000001</v>
      </c>
      <c r="N17" s="22">
        <f t="shared" si="1"/>
        <v>0.239975</v>
      </c>
      <c r="O17" s="22">
        <f t="shared" si="2"/>
        <v>0.024111999999999998</v>
      </c>
      <c r="P17" s="22">
        <f t="shared" si="3"/>
        <v>0.489024</v>
      </c>
    </row>
    <row r="18" spans="1:16" ht="15.75">
      <c r="A18" s="1" t="s">
        <v>20</v>
      </c>
      <c r="B18" s="18" t="s">
        <v>21</v>
      </c>
      <c r="C18" s="5">
        <v>2825</v>
      </c>
      <c r="D18" s="5">
        <v>2873</v>
      </c>
      <c r="E18" s="5">
        <v>3794.538</v>
      </c>
      <c r="F18" s="21">
        <v>3573.994</v>
      </c>
      <c r="G18" s="36">
        <v>3776.114</v>
      </c>
      <c r="H18" s="37">
        <v>3971.515</v>
      </c>
      <c r="I18" s="38">
        <v>4182.332</v>
      </c>
      <c r="J18" s="39">
        <v>2172.425</v>
      </c>
      <c r="K18" s="40">
        <v>113.606</v>
      </c>
      <c r="L18" s="41">
        <v>4032.643</v>
      </c>
      <c r="M18" s="22">
        <f t="shared" si="0"/>
        <v>4.182332000000001</v>
      </c>
      <c r="N18" s="22">
        <f t="shared" si="1"/>
        <v>2.172425</v>
      </c>
      <c r="O18" s="22">
        <f t="shared" si="2"/>
        <v>0.113606</v>
      </c>
      <c r="P18" s="22">
        <f t="shared" si="3"/>
        <v>4.032643</v>
      </c>
    </row>
    <row r="19" spans="1:16" ht="15.75">
      <c r="A19" s="1" t="s">
        <v>22</v>
      </c>
      <c r="B19" s="18" t="s">
        <v>23</v>
      </c>
      <c r="C19" s="5">
        <v>1448</v>
      </c>
      <c r="D19" s="5">
        <v>1613</v>
      </c>
      <c r="E19" s="5">
        <v>1840.193</v>
      </c>
      <c r="F19" s="21">
        <v>1888.555</v>
      </c>
      <c r="G19" s="36">
        <v>1917.503</v>
      </c>
      <c r="H19" s="37">
        <v>1939.533</v>
      </c>
      <c r="I19" s="38">
        <v>1994.255</v>
      </c>
      <c r="J19" s="39">
        <v>948.838</v>
      </c>
      <c r="K19" s="40">
        <v>58.64</v>
      </c>
      <c r="L19" s="41">
        <v>2034.975</v>
      </c>
      <c r="M19" s="22">
        <f t="shared" si="0"/>
        <v>1.994255</v>
      </c>
      <c r="N19" s="22">
        <f t="shared" si="1"/>
        <v>0.948838</v>
      </c>
      <c r="O19" s="22">
        <f t="shared" si="2"/>
        <v>0.05864</v>
      </c>
      <c r="P19" s="22">
        <f t="shared" si="3"/>
        <v>2.0349749999999998</v>
      </c>
    </row>
    <row r="20" spans="1:16" ht="15.75">
      <c r="A20" s="1" t="s">
        <v>24</v>
      </c>
      <c r="B20" s="18" t="s">
        <v>25</v>
      </c>
      <c r="C20" s="5">
        <v>21926</v>
      </c>
      <c r="D20" s="5">
        <v>22432</v>
      </c>
      <c r="E20" s="5">
        <v>27697.923</v>
      </c>
      <c r="F20" s="21">
        <v>30248.069</v>
      </c>
      <c r="G20" s="36">
        <v>31399.596</v>
      </c>
      <c r="H20" s="37">
        <v>32487.477</v>
      </c>
      <c r="I20" s="38">
        <v>33182.058</v>
      </c>
      <c r="J20" s="39">
        <v>19632.257</v>
      </c>
      <c r="K20" s="40">
        <v>709.947</v>
      </c>
      <c r="L20" s="41">
        <v>23021.279</v>
      </c>
      <c r="M20" s="22">
        <f t="shared" si="0"/>
        <v>33.182058</v>
      </c>
      <c r="N20" s="22">
        <f t="shared" si="1"/>
        <v>19.632257000000003</v>
      </c>
      <c r="O20" s="22">
        <f t="shared" si="2"/>
        <v>0.709947</v>
      </c>
      <c r="P20" s="22">
        <f t="shared" si="3"/>
        <v>23.021279</v>
      </c>
    </row>
    <row r="21" spans="1:16" ht="15.75">
      <c r="A21" s="1" t="s">
        <v>26</v>
      </c>
      <c r="B21" s="18" t="s">
        <v>27</v>
      </c>
      <c r="C21" s="5">
        <v>3155</v>
      </c>
      <c r="D21" s="5">
        <v>2812</v>
      </c>
      <c r="E21" s="5">
        <v>3626.012</v>
      </c>
      <c r="F21" s="21">
        <v>2027.397</v>
      </c>
      <c r="G21" s="36">
        <v>2023.292</v>
      </c>
      <c r="H21" s="37">
        <v>1807.879</v>
      </c>
      <c r="I21" s="38">
        <v>1807.823</v>
      </c>
      <c r="J21" s="39">
        <v>848.535</v>
      </c>
      <c r="K21" s="40">
        <v>117.07</v>
      </c>
      <c r="L21" s="41">
        <v>3341.275</v>
      </c>
      <c r="M21" s="22">
        <f t="shared" si="0"/>
        <v>1.8078230000000002</v>
      </c>
      <c r="N21" s="22">
        <f t="shared" si="1"/>
        <v>0.8485349999999999</v>
      </c>
      <c r="O21" s="22">
        <f t="shared" si="2"/>
        <v>0.11707</v>
      </c>
      <c r="P21" s="22">
        <f t="shared" si="3"/>
        <v>3.341275</v>
      </c>
    </row>
    <row r="22" spans="1:16" ht="15.75">
      <c r="A22" s="1" t="s">
        <v>28</v>
      </c>
      <c r="B22" s="18" t="s">
        <v>29</v>
      </c>
      <c r="C22" s="5">
        <v>2623</v>
      </c>
      <c r="D22" s="5">
        <v>2622</v>
      </c>
      <c r="E22" s="5">
        <v>2853.449</v>
      </c>
      <c r="F22" s="21">
        <v>2963.54</v>
      </c>
      <c r="G22" s="36">
        <v>3041.592</v>
      </c>
      <c r="H22" s="37">
        <v>3058.553</v>
      </c>
      <c r="I22" s="43">
        <v>3051.952</v>
      </c>
      <c r="J22" s="39">
        <v>1988.114</v>
      </c>
      <c r="K22" s="40">
        <v>64.594</v>
      </c>
      <c r="L22" s="41">
        <v>2805.124</v>
      </c>
      <c r="M22" s="22">
        <f t="shared" si="0"/>
        <v>3.0519520000000004</v>
      </c>
      <c r="N22" s="22">
        <f t="shared" si="1"/>
        <v>1.988114</v>
      </c>
      <c r="O22" s="22">
        <f t="shared" si="2"/>
        <v>0.064594</v>
      </c>
      <c r="P22" s="22">
        <f t="shared" si="3"/>
        <v>2.8051239999999997</v>
      </c>
    </row>
    <row r="23" spans="1:16" ht="15.75">
      <c r="A23" s="1" t="s">
        <v>30</v>
      </c>
      <c r="B23" s="18" t="s">
        <v>31</v>
      </c>
      <c r="C23" s="5">
        <v>526</v>
      </c>
      <c r="D23" s="5">
        <v>592</v>
      </c>
      <c r="E23" s="5">
        <v>630.446</v>
      </c>
      <c r="F23" s="21">
        <v>686.817</v>
      </c>
      <c r="G23" s="36">
        <v>711.039</v>
      </c>
      <c r="H23" s="37">
        <v>736.542</v>
      </c>
      <c r="I23" s="38">
        <v>813.188</v>
      </c>
      <c r="J23" s="39">
        <v>425.601</v>
      </c>
      <c r="K23" s="40">
        <v>22.746</v>
      </c>
      <c r="L23" s="41">
        <v>619.877</v>
      </c>
      <c r="M23" s="22">
        <f t="shared" si="0"/>
        <v>0.813188</v>
      </c>
      <c r="N23" s="22">
        <f t="shared" si="1"/>
        <v>0.425601</v>
      </c>
      <c r="O23" s="22">
        <f t="shared" si="2"/>
        <v>0.022746</v>
      </c>
      <c r="P23" s="22">
        <f t="shared" si="3"/>
        <v>0.6198769999999999</v>
      </c>
    </row>
    <row r="24" spans="1:16" ht="15.75">
      <c r="A24" s="1" t="s">
        <v>32</v>
      </c>
      <c r="B24" s="18" t="s">
        <v>33</v>
      </c>
      <c r="C24" s="5">
        <v>262</v>
      </c>
      <c r="D24" s="5">
        <v>243</v>
      </c>
      <c r="E24" s="5">
        <v>242.081</v>
      </c>
      <c r="F24" s="21">
        <v>228.351</v>
      </c>
      <c r="G24" s="36">
        <v>238.802</v>
      </c>
      <c r="H24" s="37">
        <v>237.281</v>
      </c>
      <c r="I24" s="38">
        <v>219.105</v>
      </c>
      <c r="J24" s="39">
        <v>164.598</v>
      </c>
      <c r="K24" s="40">
        <v>0.968</v>
      </c>
      <c r="L24" s="41">
        <v>357.569</v>
      </c>
      <c r="M24" s="22">
        <f t="shared" si="0"/>
        <v>0.219105</v>
      </c>
      <c r="N24" s="22">
        <f t="shared" si="1"/>
        <v>0.16459800000000002</v>
      </c>
      <c r="O24" s="22">
        <f t="shared" si="2"/>
        <v>0.000968</v>
      </c>
      <c r="P24" s="22">
        <f t="shared" si="3"/>
        <v>0.357569</v>
      </c>
    </row>
    <row r="25" spans="1:16" ht="15.75">
      <c r="A25" s="1" t="s">
        <v>34</v>
      </c>
      <c r="B25" s="18" t="s">
        <v>35</v>
      </c>
      <c r="C25" s="5">
        <v>10950</v>
      </c>
      <c r="D25" s="5">
        <v>10369</v>
      </c>
      <c r="E25" s="5">
        <v>11781.01</v>
      </c>
      <c r="F25" s="21">
        <v>14526.125</v>
      </c>
      <c r="G25" s="36">
        <v>15057.473</v>
      </c>
      <c r="H25" s="37">
        <v>15691.438</v>
      </c>
      <c r="I25" s="38">
        <v>16373.565</v>
      </c>
      <c r="J25" s="39">
        <v>7312.759</v>
      </c>
      <c r="K25" s="40">
        <v>582.74</v>
      </c>
      <c r="L25" s="41">
        <v>13988.63</v>
      </c>
      <c r="M25" s="22">
        <f t="shared" si="0"/>
        <v>16.373565</v>
      </c>
      <c r="N25" s="22">
        <f t="shared" si="1"/>
        <v>7.312759</v>
      </c>
      <c r="O25" s="22">
        <f t="shared" si="2"/>
        <v>0.58274</v>
      </c>
      <c r="P25" s="22">
        <f t="shared" si="3"/>
        <v>13.988629999999999</v>
      </c>
    </row>
    <row r="26" spans="1:16" ht="15.75">
      <c r="A26" s="1" t="s">
        <v>36</v>
      </c>
      <c r="B26" s="18" t="s">
        <v>37</v>
      </c>
      <c r="C26" s="5">
        <v>5489</v>
      </c>
      <c r="D26" s="5">
        <v>6120</v>
      </c>
      <c r="E26" s="5">
        <v>7155.006</v>
      </c>
      <c r="F26" s="21">
        <v>7730.3</v>
      </c>
      <c r="G26" s="36">
        <v>7882.365</v>
      </c>
      <c r="H26" s="37">
        <v>8062.838</v>
      </c>
      <c r="I26" s="38">
        <v>8286.454</v>
      </c>
      <c r="J26" s="39">
        <v>4111.698</v>
      </c>
      <c r="K26" s="40">
        <v>141</v>
      </c>
      <c r="L26" s="41">
        <v>5906.834</v>
      </c>
      <c r="M26" s="22">
        <f t="shared" si="0"/>
        <v>8.286453999999999</v>
      </c>
      <c r="N26" s="22">
        <f t="shared" si="1"/>
        <v>4.1116980000000005</v>
      </c>
      <c r="O26" s="22">
        <f t="shared" si="2"/>
        <v>0.141</v>
      </c>
      <c r="P26" s="22">
        <f t="shared" si="3"/>
        <v>5.906834</v>
      </c>
    </row>
    <row r="27" spans="1:16" ht="15.75">
      <c r="A27" s="1" t="s">
        <v>38</v>
      </c>
      <c r="B27" s="18" t="s">
        <v>39</v>
      </c>
      <c r="C27" s="5">
        <v>771</v>
      </c>
      <c r="D27" s="5">
        <v>802</v>
      </c>
      <c r="E27" s="5">
        <v>737.551</v>
      </c>
      <c r="F27" s="21">
        <v>902.91</v>
      </c>
      <c r="G27" s="36">
        <v>947.412</v>
      </c>
      <c r="H27" s="37">
        <v>947.548</v>
      </c>
      <c r="I27" s="38">
        <v>1008.54</v>
      </c>
      <c r="J27" s="39">
        <v>530.291</v>
      </c>
      <c r="K27" s="40">
        <v>30.873</v>
      </c>
      <c r="L27" s="41">
        <v>867.375</v>
      </c>
      <c r="M27" s="22">
        <f t="shared" si="0"/>
        <v>1.00854</v>
      </c>
      <c r="N27" s="22">
        <f t="shared" si="1"/>
        <v>0.5302910000000001</v>
      </c>
      <c r="O27" s="22">
        <f t="shared" si="2"/>
        <v>0.030873</v>
      </c>
      <c r="P27" s="22">
        <f t="shared" si="3"/>
        <v>0.867375</v>
      </c>
    </row>
    <row r="28" spans="1:16" ht="15.75">
      <c r="A28" s="1" t="s">
        <v>40</v>
      </c>
      <c r="B28" s="18" t="s">
        <v>41</v>
      </c>
      <c r="C28" s="5">
        <v>1054</v>
      </c>
      <c r="D28" s="5">
        <v>1043</v>
      </c>
      <c r="E28" s="5">
        <v>1177.7</v>
      </c>
      <c r="F28" s="21">
        <v>1301.12</v>
      </c>
      <c r="G28" s="36">
        <v>1344.124</v>
      </c>
      <c r="H28" s="37">
        <v>1374.056</v>
      </c>
      <c r="I28" s="38">
        <v>1275.115</v>
      </c>
      <c r="J28" s="39">
        <v>535.298</v>
      </c>
      <c r="K28" s="40">
        <v>50.331</v>
      </c>
      <c r="L28" s="41">
        <v>1008.016</v>
      </c>
      <c r="M28" s="22">
        <f t="shared" si="0"/>
        <v>1.275115</v>
      </c>
      <c r="N28" s="22">
        <f t="shared" si="1"/>
        <v>0.535298</v>
      </c>
      <c r="O28" s="22">
        <f t="shared" si="2"/>
        <v>0.050331</v>
      </c>
      <c r="P28" s="22">
        <f t="shared" si="3"/>
        <v>1.008016</v>
      </c>
    </row>
    <row r="29" spans="1:16" ht="15.75">
      <c r="A29" s="1" t="s">
        <v>42</v>
      </c>
      <c r="B29" s="18" t="s">
        <v>43</v>
      </c>
      <c r="C29" s="5">
        <v>7873</v>
      </c>
      <c r="D29" s="5">
        <v>8973</v>
      </c>
      <c r="E29" s="5">
        <v>8972.584</v>
      </c>
      <c r="F29" s="21">
        <v>9250.014</v>
      </c>
      <c r="G29" s="36">
        <v>9231.541</v>
      </c>
      <c r="H29" s="37">
        <v>9458.252</v>
      </c>
      <c r="I29" s="38">
        <v>9876.246</v>
      </c>
      <c r="J29" s="39">
        <v>5873.808</v>
      </c>
      <c r="K29" s="40">
        <v>293.011</v>
      </c>
      <c r="L29" s="41">
        <v>8071.253</v>
      </c>
      <c r="M29" s="22">
        <f t="shared" si="0"/>
        <v>9.876245999999998</v>
      </c>
      <c r="N29" s="22">
        <f t="shared" si="1"/>
        <v>5.873808</v>
      </c>
      <c r="O29" s="22">
        <f t="shared" si="2"/>
        <v>0.293011</v>
      </c>
      <c r="P29" s="22">
        <f t="shared" si="3"/>
        <v>8.071253</v>
      </c>
    </row>
    <row r="30" spans="1:16" ht="15.75">
      <c r="A30" s="1" t="s">
        <v>44</v>
      </c>
      <c r="B30" s="18" t="s">
        <v>45</v>
      </c>
      <c r="C30" s="5">
        <v>4366</v>
      </c>
      <c r="D30" s="5">
        <v>5072</v>
      </c>
      <c r="E30" s="5">
        <v>5570.942</v>
      </c>
      <c r="F30" s="21">
        <v>5739.348</v>
      </c>
      <c r="G30" s="36">
        <v>5524.752</v>
      </c>
      <c r="H30" s="37">
        <v>4955.476</v>
      </c>
      <c r="I30" s="43">
        <v>4955.434</v>
      </c>
      <c r="J30" s="39">
        <v>2669.659</v>
      </c>
      <c r="K30" s="40">
        <v>146.986</v>
      </c>
      <c r="L30" s="41">
        <v>4246.189</v>
      </c>
      <c r="M30" s="22">
        <f t="shared" si="0"/>
        <v>4.955434</v>
      </c>
      <c r="N30" s="22">
        <f t="shared" si="1"/>
        <v>2.6696590000000002</v>
      </c>
      <c r="O30" s="22">
        <f t="shared" si="2"/>
        <v>0.14698599999999998</v>
      </c>
      <c r="P30" s="22">
        <f t="shared" si="3"/>
        <v>4.246189</v>
      </c>
    </row>
    <row r="31" spans="1:16" ht="15.75">
      <c r="A31" s="1" t="s">
        <v>46</v>
      </c>
      <c r="B31" s="18" t="s">
        <v>47</v>
      </c>
      <c r="C31" s="5">
        <v>2632</v>
      </c>
      <c r="D31" s="5">
        <v>2814</v>
      </c>
      <c r="E31" s="5">
        <v>3106.223</v>
      </c>
      <c r="F31" s="21">
        <v>3368.915</v>
      </c>
      <c r="G31" s="36">
        <v>3369.431</v>
      </c>
      <c r="H31" s="37">
        <v>3397.604</v>
      </c>
      <c r="I31" s="38">
        <v>3345.951</v>
      </c>
      <c r="J31" s="39">
        <v>1733.569</v>
      </c>
      <c r="K31" s="40">
        <v>160.786</v>
      </c>
      <c r="L31" s="41">
        <v>2040.873</v>
      </c>
      <c r="M31" s="22">
        <f t="shared" si="0"/>
        <v>3.345951</v>
      </c>
      <c r="N31" s="22">
        <f t="shared" si="1"/>
        <v>1.733569</v>
      </c>
      <c r="O31" s="22">
        <f t="shared" si="2"/>
        <v>0.160786</v>
      </c>
      <c r="P31" s="22">
        <f t="shared" si="3"/>
        <v>2.040873</v>
      </c>
    </row>
    <row r="32" spans="1:16" ht="15.75">
      <c r="A32" s="1" t="s">
        <v>48</v>
      </c>
      <c r="B32" s="18" t="s">
        <v>49</v>
      </c>
      <c r="C32" s="5">
        <v>2012</v>
      </c>
      <c r="D32" s="5">
        <v>2085</v>
      </c>
      <c r="E32" s="5">
        <v>2296.135</v>
      </c>
      <c r="F32" s="21">
        <v>2314.46</v>
      </c>
      <c r="G32" s="36">
        <v>2346.522</v>
      </c>
      <c r="H32" s="37">
        <v>2368.115</v>
      </c>
      <c r="I32" s="38">
        <v>2389.192</v>
      </c>
      <c r="J32" s="39">
        <v>864.78</v>
      </c>
      <c r="K32" s="40">
        <v>71.743</v>
      </c>
      <c r="L32" s="41">
        <v>2003.112</v>
      </c>
      <c r="M32" s="22">
        <f t="shared" si="0"/>
        <v>2.389192</v>
      </c>
      <c r="N32" s="22">
        <f t="shared" si="1"/>
        <v>0.86478</v>
      </c>
      <c r="O32" s="22">
        <f t="shared" si="2"/>
        <v>0.071743</v>
      </c>
      <c r="P32" s="22">
        <f t="shared" si="3"/>
        <v>2.0031120000000002</v>
      </c>
    </row>
    <row r="33" spans="1:16" ht="15.75">
      <c r="A33" s="1" t="s">
        <v>50</v>
      </c>
      <c r="B33" s="18" t="s">
        <v>51</v>
      </c>
      <c r="C33" s="5">
        <v>2909</v>
      </c>
      <c r="D33" s="5">
        <v>2631</v>
      </c>
      <c r="E33" s="5">
        <v>2826.403</v>
      </c>
      <c r="F33" s="21">
        <v>3388.879</v>
      </c>
      <c r="G33" s="36">
        <v>3319.034</v>
      </c>
      <c r="H33" s="37">
        <v>3427.718</v>
      </c>
      <c r="I33" s="38">
        <v>3558.122</v>
      </c>
      <c r="J33" s="39">
        <v>1942.943</v>
      </c>
      <c r="K33" s="40">
        <v>58.952</v>
      </c>
      <c r="L33" s="41">
        <v>2896.46</v>
      </c>
      <c r="M33" s="22">
        <f t="shared" si="0"/>
        <v>3.558122</v>
      </c>
      <c r="N33" s="22">
        <f t="shared" si="1"/>
        <v>1.942943</v>
      </c>
      <c r="O33" s="22">
        <f t="shared" si="2"/>
        <v>0.058952</v>
      </c>
      <c r="P33" s="22">
        <f t="shared" si="3"/>
        <v>2.8964600000000003</v>
      </c>
    </row>
    <row r="34" spans="1:16" ht="15.75">
      <c r="A34" s="1" t="s">
        <v>52</v>
      </c>
      <c r="B34" s="18" t="s">
        <v>53</v>
      </c>
      <c r="C34" s="5">
        <v>2995</v>
      </c>
      <c r="D34" s="5">
        <v>3286</v>
      </c>
      <c r="E34" s="5">
        <v>3556.982</v>
      </c>
      <c r="F34" s="21">
        <v>3713.561</v>
      </c>
      <c r="G34" s="36">
        <v>3766.793</v>
      </c>
      <c r="H34" s="37">
        <v>3819.198</v>
      </c>
      <c r="I34" s="38">
        <v>3872.744</v>
      </c>
      <c r="J34" s="39">
        <v>1898.303</v>
      </c>
      <c r="K34" s="40">
        <v>60.559</v>
      </c>
      <c r="L34" s="41">
        <v>3014.191</v>
      </c>
      <c r="M34" s="22">
        <f t="shared" si="0"/>
        <v>3.872744</v>
      </c>
      <c r="N34" s="22">
        <f t="shared" si="1"/>
        <v>1.898303</v>
      </c>
      <c r="O34" s="22">
        <f t="shared" si="2"/>
        <v>0.060558999999999995</v>
      </c>
      <c r="P34" s="22">
        <f t="shared" si="3"/>
        <v>3.014191</v>
      </c>
    </row>
    <row r="35" spans="1:16" ht="15.75">
      <c r="A35" s="1" t="s">
        <v>54</v>
      </c>
      <c r="B35" s="18" t="s">
        <v>55</v>
      </c>
      <c r="C35" s="5">
        <v>977</v>
      </c>
      <c r="D35" s="5">
        <v>967</v>
      </c>
      <c r="E35" s="5">
        <v>1024.096</v>
      </c>
      <c r="F35" s="21">
        <v>1051.657</v>
      </c>
      <c r="G35" s="36">
        <v>1068.064</v>
      </c>
      <c r="H35" s="37">
        <v>1074.895</v>
      </c>
      <c r="I35" s="38">
        <v>1071.876</v>
      </c>
      <c r="J35" s="39">
        <v>575.871</v>
      </c>
      <c r="K35" s="40">
        <v>45.369</v>
      </c>
      <c r="L35" s="41">
        <v>1005.16</v>
      </c>
      <c r="M35" s="22">
        <f t="shared" si="0"/>
        <v>1.071876</v>
      </c>
      <c r="N35" s="22">
        <f t="shared" si="1"/>
        <v>0.575871</v>
      </c>
      <c r="O35" s="22">
        <f t="shared" si="2"/>
        <v>0.045369</v>
      </c>
      <c r="P35" s="22">
        <f t="shared" si="3"/>
        <v>1.00516</v>
      </c>
    </row>
    <row r="36" spans="1:16" ht="15.75">
      <c r="A36" s="1" t="s">
        <v>56</v>
      </c>
      <c r="B36" s="18" t="s">
        <v>57</v>
      </c>
      <c r="C36" s="5">
        <v>3607</v>
      </c>
      <c r="D36" s="5">
        <v>3654</v>
      </c>
      <c r="E36" s="5">
        <v>3847.538</v>
      </c>
      <c r="F36" s="21">
        <v>3876.61</v>
      </c>
      <c r="G36" s="36">
        <v>4119.664</v>
      </c>
      <c r="H36" s="37">
        <v>4321.813</v>
      </c>
      <c r="I36" s="38">
        <v>4488.397</v>
      </c>
      <c r="J36" s="39">
        <v>2642.611</v>
      </c>
      <c r="K36" s="40">
        <v>72.533</v>
      </c>
      <c r="L36" s="41">
        <v>3694.29</v>
      </c>
      <c r="M36" s="22">
        <f t="shared" si="0"/>
        <v>4.488397</v>
      </c>
      <c r="N36" s="22">
        <f t="shared" si="1"/>
        <v>2.642611</v>
      </c>
      <c r="O36" s="22">
        <f t="shared" si="2"/>
        <v>0.072533</v>
      </c>
      <c r="P36" s="22">
        <f t="shared" si="3"/>
        <v>3.69429</v>
      </c>
    </row>
    <row r="37" spans="1:16" ht="15.75">
      <c r="A37" s="1" t="s">
        <v>58</v>
      </c>
      <c r="B37" s="18" t="s">
        <v>59</v>
      </c>
      <c r="C37" s="5">
        <v>3726</v>
      </c>
      <c r="D37" s="5">
        <v>4502</v>
      </c>
      <c r="E37" s="5">
        <v>5265.399</v>
      </c>
      <c r="F37" s="21">
        <v>5479.394</v>
      </c>
      <c r="G37" s="36">
        <v>5456.267</v>
      </c>
      <c r="H37" s="37">
        <v>5420.206</v>
      </c>
      <c r="I37" s="38">
        <v>5385.215</v>
      </c>
      <c r="J37" s="39">
        <v>3290.48</v>
      </c>
      <c r="K37" s="40">
        <v>143.853</v>
      </c>
      <c r="L37" s="41">
        <v>4711.735</v>
      </c>
      <c r="M37" s="22">
        <f t="shared" si="0"/>
        <v>5.3852150000000005</v>
      </c>
      <c r="N37" s="22">
        <f t="shared" si="1"/>
        <v>3.29048</v>
      </c>
      <c r="O37" s="22">
        <f t="shared" si="2"/>
        <v>0.143853</v>
      </c>
      <c r="P37" s="22">
        <f t="shared" si="3"/>
        <v>4.711735</v>
      </c>
    </row>
    <row r="38" spans="1:16" ht="15.75">
      <c r="A38" s="1" t="s">
        <v>60</v>
      </c>
      <c r="B38" s="18" t="s">
        <v>61</v>
      </c>
      <c r="C38" s="5">
        <v>7209</v>
      </c>
      <c r="D38" s="5">
        <v>7674</v>
      </c>
      <c r="E38" s="5">
        <v>8435.721</v>
      </c>
      <c r="F38" s="21">
        <v>8540.325</v>
      </c>
      <c r="G38" s="36">
        <v>8398.621</v>
      </c>
      <c r="H38" s="37">
        <v>8247.447</v>
      </c>
      <c r="I38" s="38">
        <v>8154.235</v>
      </c>
      <c r="J38" s="39">
        <v>4715.755</v>
      </c>
      <c r="K38" s="40">
        <v>246.54</v>
      </c>
      <c r="L38" s="41">
        <v>7112.992</v>
      </c>
      <c r="M38" s="22">
        <f t="shared" si="0"/>
        <v>8.154235</v>
      </c>
      <c r="N38" s="22">
        <f t="shared" si="1"/>
        <v>4.715755</v>
      </c>
      <c r="O38" s="22">
        <f t="shared" si="2"/>
        <v>0.24653999999999998</v>
      </c>
      <c r="P38" s="22">
        <f t="shared" si="3"/>
        <v>7.112992</v>
      </c>
    </row>
    <row r="39" spans="1:16" ht="15.75">
      <c r="A39" s="1" t="s">
        <v>62</v>
      </c>
      <c r="B39" s="18" t="s">
        <v>63</v>
      </c>
      <c r="C39" s="5">
        <v>3508</v>
      </c>
      <c r="D39" s="5">
        <v>3882</v>
      </c>
      <c r="E39" s="5">
        <v>4629.94</v>
      </c>
      <c r="F39" s="21">
        <v>4525.14</v>
      </c>
      <c r="G39" s="36">
        <v>4593.349</v>
      </c>
      <c r="H39" s="37">
        <v>4646.923</v>
      </c>
      <c r="I39" s="38">
        <v>4704.914</v>
      </c>
      <c r="J39" s="39">
        <v>2499.578</v>
      </c>
      <c r="K39" s="40">
        <v>215.316</v>
      </c>
      <c r="L39" s="41">
        <v>3086.61</v>
      </c>
      <c r="M39" s="22">
        <f t="shared" si="0"/>
        <v>4.704914</v>
      </c>
      <c r="N39" s="22">
        <f t="shared" si="1"/>
        <v>2.499578</v>
      </c>
      <c r="O39" s="22">
        <f t="shared" si="2"/>
        <v>0.215316</v>
      </c>
      <c r="P39" s="22">
        <f t="shared" si="3"/>
        <v>3.0866100000000003</v>
      </c>
    </row>
    <row r="40" spans="1:16" ht="15.75">
      <c r="A40" s="1" t="s">
        <v>64</v>
      </c>
      <c r="B40" s="18" t="s">
        <v>65</v>
      </c>
      <c r="C40" s="5">
        <v>1875</v>
      </c>
      <c r="D40" s="5">
        <v>2144</v>
      </c>
      <c r="E40" s="5">
        <v>2289.411</v>
      </c>
      <c r="F40" s="21">
        <v>1950.999</v>
      </c>
      <c r="G40" s="36">
        <v>1964.488</v>
      </c>
      <c r="H40" s="37">
        <v>1978.111</v>
      </c>
      <c r="I40" s="38">
        <v>1997.581</v>
      </c>
      <c r="J40" s="39">
        <v>1107.786</v>
      </c>
      <c r="K40" s="40">
        <v>27.553</v>
      </c>
      <c r="L40" s="41">
        <v>1929.636</v>
      </c>
      <c r="M40" s="22">
        <f t="shared" si="0"/>
        <v>1.9975809999999998</v>
      </c>
      <c r="N40" s="22">
        <f t="shared" si="1"/>
        <v>1.1077860000000002</v>
      </c>
      <c r="O40" s="22">
        <f t="shared" si="2"/>
        <v>0.027553</v>
      </c>
      <c r="P40" s="22">
        <f t="shared" si="3"/>
        <v>1.929636</v>
      </c>
    </row>
    <row r="41" spans="1:16" ht="15.75">
      <c r="A41" s="1" t="s">
        <v>66</v>
      </c>
      <c r="B41" s="18" t="s">
        <v>67</v>
      </c>
      <c r="C41" s="5">
        <v>3905</v>
      </c>
      <c r="D41" s="5">
        <v>4255</v>
      </c>
      <c r="E41" s="5">
        <v>4579.629</v>
      </c>
      <c r="F41" s="21">
        <v>4459.872</v>
      </c>
      <c r="G41" s="36">
        <v>4812.096</v>
      </c>
      <c r="H41" s="37">
        <v>4589.356</v>
      </c>
      <c r="I41" s="38">
        <v>4957.172</v>
      </c>
      <c r="J41" s="39">
        <v>2707.229</v>
      </c>
      <c r="K41" s="40">
        <v>85.418</v>
      </c>
      <c r="L41" s="41">
        <v>4139.632</v>
      </c>
      <c r="M41" s="22">
        <f t="shared" si="0"/>
        <v>4.957172</v>
      </c>
      <c r="N41" s="22">
        <f t="shared" si="1"/>
        <v>2.707229</v>
      </c>
      <c r="O41" s="22">
        <f t="shared" si="2"/>
        <v>0.08541800000000001</v>
      </c>
      <c r="P41" s="22">
        <f t="shared" si="3"/>
        <v>4.139632</v>
      </c>
    </row>
    <row r="42" spans="1:16" ht="15.75">
      <c r="A42" s="1" t="s">
        <v>68</v>
      </c>
      <c r="B42" s="18" t="s">
        <v>69</v>
      </c>
      <c r="C42" s="5">
        <v>783</v>
      </c>
      <c r="D42" s="5">
        <v>968</v>
      </c>
      <c r="E42" s="5">
        <v>1026.226</v>
      </c>
      <c r="F42" s="21">
        <v>1010.487</v>
      </c>
      <c r="G42" s="36">
        <v>1008.701</v>
      </c>
      <c r="H42" s="37">
        <v>1008.93</v>
      </c>
      <c r="I42" s="38">
        <v>1066.562</v>
      </c>
      <c r="J42" s="39">
        <v>441.419</v>
      </c>
      <c r="K42" s="40">
        <v>85.762</v>
      </c>
      <c r="L42" s="41">
        <v>723.976</v>
      </c>
      <c r="M42" s="22">
        <f t="shared" si="0"/>
        <v>1.0665619999999998</v>
      </c>
      <c r="N42" s="22">
        <f t="shared" si="1"/>
        <v>0.441419</v>
      </c>
      <c r="O42" s="22">
        <f t="shared" si="2"/>
        <v>0.085762</v>
      </c>
      <c r="P42" s="22">
        <f t="shared" si="3"/>
        <v>0.723976</v>
      </c>
    </row>
    <row r="43" spans="1:16" ht="15.75">
      <c r="A43" s="1" t="s">
        <v>70</v>
      </c>
      <c r="B43" s="18" t="s">
        <v>71</v>
      </c>
      <c r="C43" s="5">
        <v>1384</v>
      </c>
      <c r="D43" s="5">
        <v>1467</v>
      </c>
      <c r="E43" s="5">
        <v>1618.933</v>
      </c>
      <c r="F43" s="21">
        <v>1677.203</v>
      </c>
      <c r="G43" s="36">
        <v>1689.072</v>
      </c>
      <c r="H43" s="37">
        <v>1702.79</v>
      </c>
      <c r="I43" s="38">
        <v>1733.133</v>
      </c>
      <c r="J43" s="39">
        <v>818.174</v>
      </c>
      <c r="K43" s="40">
        <v>36.643</v>
      </c>
      <c r="L43" s="41">
        <v>1327.916</v>
      </c>
      <c r="M43" s="22">
        <f t="shared" si="0"/>
        <v>1.733133</v>
      </c>
      <c r="N43" s="22">
        <f t="shared" si="1"/>
        <v>0.818174</v>
      </c>
      <c r="O43" s="22">
        <f t="shared" si="2"/>
        <v>0.036643</v>
      </c>
      <c r="P43" s="22">
        <f t="shared" si="3"/>
        <v>1.3279159999999999</v>
      </c>
    </row>
    <row r="44" spans="1:16" ht="15.75">
      <c r="A44" s="1" t="s">
        <v>72</v>
      </c>
      <c r="B44" s="18" t="s">
        <v>73</v>
      </c>
      <c r="C44" s="5">
        <v>853</v>
      </c>
      <c r="D44" s="5">
        <v>1047</v>
      </c>
      <c r="E44" s="5">
        <v>1219.725</v>
      </c>
      <c r="F44" s="21">
        <v>1221.868</v>
      </c>
      <c r="G44" s="36">
        <v>1281.424</v>
      </c>
      <c r="H44" s="37">
        <v>1349.313</v>
      </c>
      <c r="I44" s="38">
        <v>1366.557</v>
      </c>
      <c r="J44" s="39">
        <v>669.772</v>
      </c>
      <c r="K44" s="40">
        <v>56.498</v>
      </c>
      <c r="L44" s="41">
        <v>1626.021</v>
      </c>
      <c r="M44" s="22">
        <f t="shared" si="0"/>
        <v>1.366557</v>
      </c>
      <c r="N44" s="22">
        <f t="shared" si="1"/>
        <v>0.669772</v>
      </c>
      <c r="O44" s="22">
        <f t="shared" si="2"/>
        <v>0.056498</v>
      </c>
      <c r="P44" s="22">
        <f t="shared" si="3"/>
        <v>1.626021</v>
      </c>
    </row>
    <row r="45" spans="1:16" ht="15.75">
      <c r="A45" s="1" t="s">
        <v>74</v>
      </c>
      <c r="B45" s="18" t="s">
        <v>75</v>
      </c>
      <c r="C45" s="5">
        <v>946</v>
      </c>
      <c r="D45" s="5">
        <v>1122</v>
      </c>
      <c r="E45" s="5">
        <v>1051.751</v>
      </c>
      <c r="F45" s="21">
        <v>1144.963</v>
      </c>
      <c r="G45" s="36">
        <v>1178.312</v>
      </c>
      <c r="H45" s="37">
        <v>1174.38</v>
      </c>
      <c r="I45" s="38">
        <v>1059.963</v>
      </c>
      <c r="J45" s="39">
        <v>581.055</v>
      </c>
      <c r="K45" s="40">
        <v>70.778</v>
      </c>
      <c r="L45" s="41">
        <v>1027.582</v>
      </c>
      <c r="M45" s="22">
        <f t="shared" si="0"/>
        <v>1.059963</v>
      </c>
      <c r="N45" s="22">
        <f t="shared" si="1"/>
        <v>0.581055</v>
      </c>
      <c r="O45" s="22">
        <f t="shared" si="2"/>
        <v>0.07077800000000001</v>
      </c>
      <c r="P45" s="22">
        <f t="shared" si="3"/>
        <v>1.0275820000000002</v>
      </c>
    </row>
    <row r="46" spans="1:16" ht="15.75">
      <c r="A46" s="1" t="s">
        <v>76</v>
      </c>
      <c r="B46" s="18" t="s">
        <v>77</v>
      </c>
      <c r="C46" s="5">
        <v>5652</v>
      </c>
      <c r="D46" s="5">
        <v>5906</v>
      </c>
      <c r="E46" s="5">
        <v>6390.031</v>
      </c>
      <c r="F46" s="21">
        <v>6711.601</v>
      </c>
      <c r="G46" s="36">
        <v>6224.256</v>
      </c>
      <c r="H46" s="37">
        <v>6261.501</v>
      </c>
      <c r="I46" s="38">
        <v>5957.988</v>
      </c>
      <c r="J46" s="39">
        <v>3652.177</v>
      </c>
      <c r="K46" s="40">
        <v>163.07</v>
      </c>
      <c r="L46" s="41">
        <v>5834.227</v>
      </c>
      <c r="M46" s="22">
        <f t="shared" si="0"/>
        <v>5.957988</v>
      </c>
      <c r="N46" s="22">
        <f t="shared" si="1"/>
        <v>3.652177</v>
      </c>
      <c r="O46" s="22">
        <f t="shared" si="2"/>
        <v>0.16307</v>
      </c>
      <c r="P46" s="22">
        <f t="shared" si="3"/>
        <v>5.834227</v>
      </c>
    </row>
    <row r="47" spans="1:16" ht="15.75">
      <c r="A47" s="1" t="s">
        <v>78</v>
      </c>
      <c r="B47" s="18" t="s">
        <v>79</v>
      </c>
      <c r="C47" s="5">
        <v>1301</v>
      </c>
      <c r="D47" s="5">
        <v>1484</v>
      </c>
      <c r="E47" s="5">
        <v>1528.51</v>
      </c>
      <c r="F47" s="21">
        <v>1509.35</v>
      </c>
      <c r="G47" s="36">
        <v>1542.964</v>
      </c>
      <c r="H47" s="37">
        <v>1548.371</v>
      </c>
      <c r="I47" s="38">
        <v>1580.82</v>
      </c>
      <c r="J47" s="39">
        <v>683.806</v>
      </c>
      <c r="K47" s="40">
        <v>43.212</v>
      </c>
      <c r="L47" s="41">
        <v>1338.246</v>
      </c>
      <c r="M47" s="22">
        <f t="shared" si="0"/>
        <v>1.58082</v>
      </c>
      <c r="N47" s="22">
        <f t="shared" si="1"/>
        <v>0.683806</v>
      </c>
      <c r="O47" s="22">
        <f t="shared" si="2"/>
        <v>0.043212</v>
      </c>
      <c r="P47" s="22">
        <f t="shared" si="3"/>
        <v>1.338246</v>
      </c>
    </row>
    <row r="48" spans="1:16" ht="15.75">
      <c r="A48" s="1" t="s">
        <v>80</v>
      </c>
      <c r="B48" s="18" t="s">
        <v>81</v>
      </c>
      <c r="C48" s="5">
        <v>10196</v>
      </c>
      <c r="D48" s="5">
        <v>10274</v>
      </c>
      <c r="E48" s="5">
        <v>10234.531</v>
      </c>
      <c r="F48" s="21">
        <v>10801.701</v>
      </c>
      <c r="G48" s="36">
        <v>11098.785</v>
      </c>
      <c r="H48" s="37">
        <v>11862.504</v>
      </c>
      <c r="I48" s="38">
        <v>11283.896</v>
      </c>
      <c r="J48" s="39">
        <v>8446.67</v>
      </c>
      <c r="K48" s="40">
        <v>202.565</v>
      </c>
      <c r="L48" s="41">
        <v>11146.367</v>
      </c>
      <c r="M48" s="22">
        <f t="shared" si="0"/>
        <v>11.283896</v>
      </c>
      <c r="N48" s="22">
        <f t="shared" si="1"/>
        <v>8.44667</v>
      </c>
      <c r="O48" s="22">
        <f t="shared" si="2"/>
        <v>0.202565</v>
      </c>
      <c r="P48" s="22">
        <f t="shared" si="3"/>
        <v>11.146367</v>
      </c>
    </row>
    <row r="49" spans="1:16" ht="15.75">
      <c r="A49" s="1" t="s">
        <v>82</v>
      </c>
      <c r="B49" s="18" t="s">
        <v>83</v>
      </c>
      <c r="C49" s="5">
        <v>5162</v>
      </c>
      <c r="D49" s="5">
        <v>5682</v>
      </c>
      <c r="E49" s="5">
        <v>6222.503</v>
      </c>
      <c r="F49" s="21">
        <v>6118.644</v>
      </c>
      <c r="G49" s="36">
        <v>6198.47</v>
      </c>
      <c r="H49" s="37">
        <v>6148.316</v>
      </c>
      <c r="I49" s="38">
        <v>6301.436</v>
      </c>
      <c r="J49" s="39">
        <v>3628.271</v>
      </c>
      <c r="K49" s="40">
        <v>110.293</v>
      </c>
      <c r="L49" s="41">
        <v>6315.667</v>
      </c>
      <c r="M49" s="22">
        <f t="shared" si="0"/>
        <v>6.301436</v>
      </c>
      <c r="N49" s="22">
        <f t="shared" si="1"/>
        <v>3.6282710000000002</v>
      </c>
      <c r="O49" s="22">
        <f t="shared" si="2"/>
        <v>0.110293</v>
      </c>
      <c r="P49" s="22">
        <f t="shared" si="3"/>
        <v>6.315667</v>
      </c>
    </row>
    <row r="50" spans="1:16" ht="15.75">
      <c r="A50" s="1" t="s">
        <v>84</v>
      </c>
      <c r="B50" s="18" t="s">
        <v>85</v>
      </c>
      <c r="C50" s="5">
        <v>630</v>
      </c>
      <c r="D50" s="5">
        <v>695</v>
      </c>
      <c r="E50" s="5">
        <v>693.86</v>
      </c>
      <c r="F50" s="21">
        <v>694.241</v>
      </c>
      <c r="G50" s="36">
        <v>700.882</v>
      </c>
      <c r="H50" s="37">
        <v>695.225</v>
      </c>
      <c r="I50" s="38">
        <v>712.169</v>
      </c>
      <c r="J50" s="39">
        <v>341.311</v>
      </c>
      <c r="K50" s="40">
        <v>25.318</v>
      </c>
      <c r="L50" s="41">
        <v>468.711</v>
      </c>
      <c r="M50" s="22">
        <f t="shared" si="0"/>
        <v>0.7121689999999999</v>
      </c>
      <c r="N50" s="22">
        <f t="shared" si="1"/>
        <v>0.341311</v>
      </c>
      <c r="O50" s="22">
        <f t="shared" si="2"/>
        <v>0.025318</v>
      </c>
      <c r="P50" s="22">
        <f t="shared" si="3"/>
        <v>0.468711</v>
      </c>
    </row>
    <row r="51" spans="1:16" ht="15.75">
      <c r="A51" s="1" t="s">
        <v>86</v>
      </c>
      <c r="B51" s="18" t="s">
        <v>87</v>
      </c>
      <c r="C51" s="5">
        <v>8410</v>
      </c>
      <c r="D51" s="5">
        <v>9810</v>
      </c>
      <c r="E51" s="5">
        <v>10467.476</v>
      </c>
      <c r="F51" s="21">
        <v>10536.372</v>
      </c>
      <c r="G51" s="36">
        <v>10636.29</v>
      </c>
      <c r="H51" s="37">
        <v>10634.083</v>
      </c>
      <c r="I51" s="38">
        <v>10828.843</v>
      </c>
      <c r="J51" s="39">
        <v>6376.554</v>
      </c>
      <c r="K51" s="40">
        <v>331.128</v>
      </c>
      <c r="L51" s="41">
        <v>7739.41</v>
      </c>
      <c r="M51" s="22">
        <f t="shared" si="0"/>
        <v>10.828843</v>
      </c>
      <c r="N51" s="22">
        <f t="shared" si="1"/>
        <v>6.3765540000000005</v>
      </c>
      <c r="O51" s="22">
        <f t="shared" si="2"/>
        <v>0.331128</v>
      </c>
      <c r="P51" s="22">
        <f t="shared" si="3"/>
        <v>7.7394099999999995</v>
      </c>
    </row>
    <row r="52" spans="1:16" ht="15.75">
      <c r="A52" s="1" t="s">
        <v>88</v>
      </c>
      <c r="B52" s="18" t="s">
        <v>89</v>
      </c>
      <c r="C52" s="5">
        <v>2649</v>
      </c>
      <c r="D52" s="5">
        <v>2856</v>
      </c>
      <c r="E52" s="5">
        <v>3014.491</v>
      </c>
      <c r="F52" s="21">
        <v>3073.707</v>
      </c>
      <c r="G52" s="36">
        <v>3150.989</v>
      </c>
      <c r="H52" s="37">
        <v>3725.279</v>
      </c>
      <c r="I52" s="38">
        <v>3201.831</v>
      </c>
      <c r="J52" s="39">
        <v>1593.466</v>
      </c>
      <c r="K52" s="40">
        <v>93.882</v>
      </c>
      <c r="L52" s="41">
        <v>2264.151</v>
      </c>
      <c r="M52" s="22">
        <f t="shared" si="0"/>
        <v>3.2018310000000003</v>
      </c>
      <c r="N52" s="22">
        <f t="shared" si="1"/>
        <v>1.5934659999999998</v>
      </c>
      <c r="O52" s="22">
        <f t="shared" si="2"/>
        <v>0.09388200000000001</v>
      </c>
      <c r="P52" s="22">
        <f t="shared" si="3"/>
        <v>2.264151</v>
      </c>
    </row>
    <row r="53" spans="1:16" ht="15.75">
      <c r="A53" s="1" t="s">
        <v>90</v>
      </c>
      <c r="B53" s="18" t="s">
        <v>91</v>
      </c>
      <c r="C53" s="5">
        <v>2445</v>
      </c>
      <c r="D53" s="5">
        <v>2785</v>
      </c>
      <c r="E53" s="5">
        <v>3021.574</v>
      </c>
      <c r="F53" s="21">
        <v>3060.786</v>
      </c>
      <c r="G53" s="36">
        <v>3003.227</v>
      </c>
      <c r="H53" s="37">
        <v>2897.385</v>
      </c>
      <c r="I53" s="38">
        <v>2981.379</v>
      </c>
      <c r="J53" s="39">
        <v>1398.945</v>
      </c>
      <c r="K53" s="40">
        <v>83.271</v>
      </c>
      <c r="L53" s="41">
        <v>2767.291</v>
      </c>
      <c r="M53" s="22">
        <f t="shared" si="0"/>
        <v>2.981379</v>
      </c>
      <c r="N53" s="22">
        <f t="shared" si="1"/>
        <v>1.3989449999999999</v>
      </c>
      <c r="O53" s="22">
        <f t="shared" si="2"/>
        <v>0.083271</v>
      </c>
      <c r="P53" s="22">
        <f t="shared" si="3"/>
        <v>2.767291</v>
      </c>
    </row>
    <row r="54" spans="1:16" ht="15.75">
      <c r="A54" s="1" t="s">
        <v>92</v>
      </c>
      <c r="B54" s="18" t="s">
        <v>93</v>
      </c>
      <c r="C54" s="5">
        <v>7971</v>
      </c>
      <c r="D54" s="5">
        <v>8481</v>
      </c>
      <c r="E54" s="5">
        <v>9259.967</v>
      </c>
      <c r="F54" s="21">
        <v>9724.453</v>
      </c>
      <c r="G54" s="36">
        <v>9821.267</v>
      </c>
      <c r="H54" s="37">
        <v>9863.785</v>
      </c>
      <c r="I54" s="38">
        <v>9894.163</v>
      </c>
      <c r="J54" s="39">
        <v>5794.221</v>
      </c>
      <c r="K54" s="40">
        <v>329.75</v>
      </c>
      <c r="L54" s="41">
        <v>8526.204</v>
      </c>
      <c r="M54" s="22">
        <f t="shared" si="0"/>
        <v>9.894163</v>
      </c>
      <c r="N54" s="22">
        <f t="shared" si="1"/>
        <v>5.794220999999999</v>
      </c>
      <c r="O54" s="22">
        <f t="shared" si="2"/>
        <v>0.32975</v>
      </c>
      <c r="P54" s="22">
        <f t="shared" si="3"/>
        <v>8.526204</v>
      </c>
    </row>
    <row r="55" spans="1:16" ht="15.75">
      <c r="A55" s="1" t="s">
        <v>94</v>
      </c>
      <c r="B55" s="18" t="s">
        <v>95</v>
      </c>
      <c r="C55" s="5">
        <v>672</v>
      </c>
      <c r="D55" s="5">
        <v>699</v>
      </c>
      <c r="E55" s="5">
        <v>759.57</v>
      </c>
      <c r="F55" s="21">
        <v>805.74</v>
      </c>
      <c r="G55" s="36">
        <v>807.995</v>
      </c>
      <c r="H55" s="37">
        <v>811.61</v>
      </c>
      <c r="I55" s="38">
        <v>805.548</v>
      </c>
      <c r="J55" s="39">
        <v>503.225</v>
      </c>
      <c r="K55" s="40">
        <v>31.05</v>
      </c>
      <c r="L55" s="41">
        <v>741.921</v>
      </c>
      <c r="M55" s="22">
        <f t="shared" si="0"/>
        <v>0.805548</v>
      </c>
      <c r="N55" s="22">
        <f t="shared" si="1"/>
        <v>0.503225</v>
      </c>
      <c r="O55" s="22">
        <f t="shared" si="2"/>
        <v>0.03105</v>
      </c>
      <c r="P55" s="22">
        <f t="shared" si="3"/>
        <v>0.741921</v>
      </c>
    </row>
    <row r="56" spans="1:16" ht="15.75">
      <c r="A56" s="1" t="s">
        <v>96</v>
      </c>
      <c r="B56" s="18" t="s">
        <v>97</v>
      </c>
      <c r="C56" s="5">
        <v>2521</v>
      </c>
      <c r="D56" s="5">
        <v>2833</v>
      </c>
      <c r="E56" s="5">
        <v>3094.729</v>
      </c>
      <c r="F56" s="21">
        <v>3161.894</v>
      </c>
      <c r="G56" s="36">
        <v>3257.072</v>
      </c>
      <c r="H56" s="37">
        <v>3339.456</v>
      </c>
      <c r="I56" s="38">
        <v>3453.843</v>
      </c>
      <c r="J56" s="39">
        <v>1953.555</v>
      </c>
      <c r="K56" s="40">
        <v>87.512</v>
      </c>
      <c r="L56" s="41">
        <v>3067.747</v>
      </c>
      <c r="M56" s="22">
        <f t="shared" si="0"/>
        <v>3.453843</v>
      </c>
      <c r="N56" s="22">
        <f t="shared" si="1"/>
        <v>1.9535550000000002</v>
      </c>
      <c r="O56" s="22">
        <f t="shared" si="2"/>
        <v>0.087512</v>
      </c>
      <c r="P56" s="22">
        <f t="shared" si="3"/>
        <v>3.067747</v>
      </c>
    </row>
    <row r="57" spans="1:16" ht="15.75">
      <c r="A57" s="1" t="s">
        <v>98</v>
      </c>
      <c r="B57" s="18" t="s">
        <v>99</v>
      </c>
      <c r="C57" s="5">
        <v>704</v>
      </c>
      <c r="D57" s="5">
        <v>709</v>
      </c>
      <c r="E57" s="5">
        <v>792.509</v>
      </c>
      <c r="F57" s="21">
        <v>826.944</v>
      </c>
      <c r="G57" s="36">
        <v>841.167</v>
      </c>
      <c r="H57" s="37">
        <v>853.548</v>
      </c>
      <c r="I57" s="38">
        <v>843.984</v>
      </c>
      <c r="J57" s="39">
        <v>371.574</v>
      </c>
      <c r="K57" s="40">
        <v>53.451</v>
      </c>
      <c r="L57" s="41">
        <v>582.517</v>
      </c>
      <c r="M57" s="22">
        <f t="shared" si="0"/>
        <v>0.8439840000000001</v>
      </c>
      <c r="N57" s="22">
        <f t="shared" si="1"/>
        <v>0.371574</v>
      </c>
      <c r="O57" s="22">
        <f t="shared" si="2"/>
        <v>0.053451</v>
      </c>
      <c r="P57" s="22">
        <f t="shared" si="3"/>
        <v>0.5825170000000001</v>
      </c>
    </row>
    <row r="58" spans="1:16" ht="15.75">
      <c r="A58" s="1" t="s">
        <v>100</v>
      </c>
      <c r="B58" s="18" t="s">
        <v>101</v>
      </c>
      <c r="C58" s="5">
        <v>4444</v>
      </c>
      <c r="D58" s="5">
        <v>5400</v>
      </c>
      <c r="E58" s="5">
        <v>4819.799</v>
      </c>
      <c r="F58" s="21">
        <v>4795.676</v>
      </c>
      <c r="G58" s="36">
        <v>5034.662</v>
      </c>
      <c r="H58" s="37">
        <v>4980.01</v>
      </c>
      <c r="I58" s="38">
        <v>5091.328</v>
      </c>
      <c r="J58" s="39">
        <v>2853.626</v>
      </c>
      <c r="K58" s="40">
        <v>133.89</v>
      </c>
      <c r="L58" s="41">
        <v>4387.883</v>
      </c>
      <c r="M58" s="22">
        <f t="shared" si="0"/>
        <v>5.091328000000001</v>
      </c>
      <c r="N58" s="22">
        <f t="shared" si="1"/>
        <v>2.853626</v>
      </c>
      <c r="O58" s="22">
        <f t="shared" si="2"/>
        <v>0.13388999999999998</v>
      </c>
      <c r="P58" s="22">
        <f t="shared" si="3"/>
        <v>4.3878829999999995</v>
      </c>
    </row>
    <row r="59" spans="1:16" ht="15.75">
      <c r="A59" s="1" t="s">
        <v>102</v>
      </c>
      <c r="B59" s="18" t="s">
        <v>103</v>
      </c>
      <c r="C59" s="5">
        <v>12800</v>
      </c>
      <c r="D59" s="5">
        <v>13682</v>
      </c>
      <c r="E59" s="5">
        <v>14070.096</v>
      </c>
      <c r="F59" s="21">
        <v>14888.78</v>
      </c>
      <c r="G59" s="36">
        <v>16906.714</v>
      </c>
      <c r="H59" s="37">
        <v>17469.547</v>
      </c>
      <c r="I59" s="38">
        <v>17538.388</v>
      </c>
      <c r="J59" s="39">
        <v>8689.47</v>
      </c>
      <c r="K59" s="40">
        <v>352.302</v>
      </c>
      <c r="L59" s="41">
        <v>14906.701</v>
      </c>
      <c r="M59" s="22">
        <f t="shared" si="0"/>
        <v>17.538387999999998</v>
      </c>
      <c r="N59" s="22">
        <f t="shared" si="1"/>
        <v>8.68947</v>
      </c>
      <c r="O59" s="22">
        <f t="shared" si="2"/>
        <v>0.352302</v>
      </c>
      <c r="P59" s="22">
        <f t="shared" si="3"/>
        <v>14.906701</v>
      </c>
    </row>
    <row r="60" spans="1:16" ht="15.75">
      <c r="A60" s="1" t="s">
        <v>104</v>
      </c>
      <c r="B60" s="18" t="s">
        <v>105</v>
      </c>
      <c r="C60" s="5">
        <v>1206</v>
      </c>
      <c r="D60" s="5">
        <v>1447</v>
      </c>
      <c r="E60" s="5">
        <v>1627.606</v>
      </c>
      <c r="F60" s="21">
        <v>2006.423</v>
      </c>
      <c r="G60" s="36">
        <v>2084.424</v>
      </c>
      <c r="H60" s="37">
        <v>2209.833</v>
      </c>
      <c r="I60" s="38">
        <v>2236.088</v>
      </c>
      <c r="J60" s="39">
        <v>1067.954</v>
      </c>
      <c r="K60" s="40">
        <v>50.721</v>
      </c>
      <c r="L60" s="41">
        <v>1619.085</v>
      </c>
      <c r="M60" s="22">
        <f t="shared" si="0"/>
        <v>2.236088</v>
      </c>
      <c r="N60" s="22">
        <f t="shared" si="1"/>
        <v>1.0679539999999998</v>
      </c>
      <c r="O60" s="22">
        <f t="shared" si="2"/>
        <v>0.050720999999999995</v>
      </c>
      <c r="P60" s="22">
        <f t="shared" si="3"/>
        <v>1.619085</v>
      </c>
    </row>
    <row r="61" spans="1:16" ht="15.75">
      <c r="A61" s="1" t="s">
        <v>106</v>
      </c>
      <c r="B61" s="18" t="s">
        <v>107</v>
      </c>
      <c r="C61" s="5">
        <v>462</v>
      </c>
      <c r="D61" s="5">
        <v>492</v>
      </c>
      <c r="E61" s="5">
        <v>514.883</v>
      </c>
      <c r="F61" s="21">
        <v>516.071</v>
      </c>
      <c r="G61" s="36">
        <v>523.212</v>
      </c>
      <c r="H61" s="37">
        <v>507.706</v>
      </c>
      <c r="I61" s="38">
        <v>587.668</v>
      </c>
      <c r="J61" s="39">
        <v>307.209</v>
      </c>
      <c r="K61" s="40">
        <v>32.583</v>
      </c>
      <c r="L61" s="41">
        <v>532.041</v>
      </c>
      <c r="M61" s="22">
        <f t="shared" si="0"/>
        <v>0.587668</v>
      </c>
      <c r="N61" s="22">
        <f t="shared" si="1"/>
        <v>0.307209</v>
      </c>
      <c r="O61" s="22">
        <f t="shared" si="2"/>
        <v>0.032583</v>
      </c>
      <c r="P61" s="22">
        <f t="shared" si="3"/>
        <v>0.5320410000000001</v>
      </c>
    </row>
    <row r="62" spans="1:16" ht="15.75">
      <c r="A62" s="1" t="s">
        <v>108</v>
      </c>
      <c r="B62" s="18" t="s">
        <v>109</v>
      </c>
      <c r="C62" s="5">
        <v>4938</v>
      </c>
      <c r="D62" s="5">
        <v>5613</v>
      </c>
      <c r="E62" s="5">
        <v>6046.127</v>
      </c>
      <c r="F62" s="21">
        <v>6346.009</v>
      </c>
      <c r="G62" s="36">
        <v>6497.426</v>
      </c>
      <c r="H62" s="37">
        <v>6591.497</v>
      </c>
      <c r="I62" s="38">
        <v>6635.976</v>
      </c>
      <c r="J62" s="39">
        <v>3995.918</v>
      </c>
      <c r="K62" s="40">
        <v>80.787</v>
      </c>
      <c r="L62" s="41">
        <v>5210.685</v>
      </c>
      <c r="M62" s="22">
        <f t="shared" si="0"/>
        <v>6.635975999999999</v>
      </c>
      <c r="N62" s="22">
        <f t="shared" si="1"/>
        <v>3.995918</v>
      </c>
      <c r="O62" s="22">
        <f t="shared" si="2"/>
        <v>0.08078700000000001</v>
      </c>
      <c r="P62" s="22">
        <f t="shared" si="3"/>
        <v>5.210685000000001</v>
      </c>
    </row>
    <row r="63" spans="1:16" ht="15.75">
      <c r="A63" s="1" t="s">
        <v>110</v>
      </c>
      <c r="B63" s="18" t="s">
        <v>111</v>
      </c>
      <c r="C63" s="5">
        <v>4257</v>
      </c>
      <c r="D63" s="5">
        <v>4503</v>
      </c>
      <c r="E63" s="5">
        <v>5115.866</v>
      </c>
      <c r="F63" s="21">
        <v>5378.891</v>
      </c>
      <c r="G63" s="36">
        <v>5535.236</v>
      </c>
      <c r="H63" s="37">
        <v>5598.446</v>
      </c>
      <c r="I63" s="38">
        <v>5689.497</v>
      </c>
      <c r="J63" s="39">
        <v>3066.398</v>
      </c>
      <c r="K63" s="40">
        <v>192.904</v>
      </c>
      <c r="L63" s="41">
        <v>4790.864</v>
      </c>
      <c r="M63" s="22">
        <f t="shared" si="0"/>
        <v>5.689497</v>
      </c>
      <c r="N63" s="22">
        <f t="shared" si="1"/>
        <v>3.066398</v>
      </c>
      <c r="O63" s="22">
        <f t="shared" si="2"/>
        <v>0.192904</v>
      </c>
      <c r="P63" s="22">
        <f t="shared" si="3"/>
        <v>4.790864</v>
      </c>
    </row>
    <row r="64" spans="1:16" ht="15.75">
      <c r="A64" s="1" t="s">
        <v>112</v>
      </c>
      <c r="B64" s="18" t="s">
        <v>113</v>
      </c>
      <c r="C64" s="5">
        <v>1225</v>
      </c>
      <c r="D64" s="5">
        <v>1425</v>
      </c>
      <c r="E64" s="5">
        <v>1441.735</v>
      </c>
      <c r="F64" s="21">
        <v>1408.8</v>
      </c>
      <c r="G64" s="36">
        <v>1396.42</v>
      </c>
      <c r="H64" s="37">
        <v>1351.746</v>
      </c>
      <c r="I64" s="38">
        <v>1441.099</v>
      </c>
      <c r="J64" s="39">
        <v>720.693</v>
      </c>
      <c r="K64" s="40">
        <v>40.199</v>
      </c>
      <c r="L64" s="41">
        <v>1335.303</v>
      </c>
      <c r="M64" s="22">
        <f t="shared" si="0"/>
        <v>1.441099</v>
      </c>
      <c r="N64" s="22">
        <f t="shared" si="1"/>
        <v>0.720693</v>
      </c>
      <c r="O64" s="22">
        <f t="shared" si="2"/>
        <v>0.040199</v>
      </c>
      <c r="P64" s="22">
        <f t="shared" si="3"/>
        <v>1.3353030000000001</v>
      </c>
    </row>
    <row r="65" spans="1:16" ht="15.75">
      <c r="A65" s="44" t="s">
        <v>114</v>
      </c>
      <c r="B65" s="18" t="s">
        <v>115</v>
      </c>
      <c r="C65" s="45">
        <v>3815</v>
      </c>
      <c r="D65" s="45">
        <v>3993</v>
      </c>
      <c r="E65" s="45">
        <v>4365.525</v>
      </c>
      <c r="F65" s="21">
        <v>4647.15</v>
      </c>
      <c r="G65" s="36">
        <v>4705.069</v>
      </c>
      <c r="H65" s="37">
        <v>4725.425</v>
      </c>
      <c r="I65" s="38">
        <v>4971.461</v>
      </c>
      <c r="J65" s="39">
        <v>2622.956</v>
      </c>
      <c r="K65" s="40">
        <v>270.436</v>
      </c>
      <c r="L65" s="41">
        <v>4049.45</v>
      </c>
      <c r="M65" s="22">
        <f t="shared" si="0"/>
        <v>4.971461000000001</v>
      </c>
      <c r="N65" s="22">
        <f t="shared" si="1"/>
        <v>2.6229560000000003</v>
      </c>
      <c r="O65" s="22">
        <f t="shared" si="2"/>
        <v>0.27043599999999995</v>
      </c>
      <c r="P65" s="22">
        <f t="shared" si="3"/>
        <v>4.04945</v>
      </c>
    </row>
    <row r="66" spans="1:16" ht="15.75">
      <c r="A66" s="9" t="s">
        <v>116</v>
      </c>
      <c r="B66" s="19" t="s">
        <v>117</v>
      </c>
      <c r="C66" s="46">
        <v>528</v>
      </c>
      <c r="D66" s="46">
        <v>601</v>
      </c>
      <c r="E66" s="46">
        <v>585.69</v>
      </c>
      <c r="F66" s="54">
        <v>619.864</v>
      </c>
      <c r="G66" s="47">
        <v>640.914</v>
      </c>
      <c r="H66" s="48">
        <v>646.23</v>
      </c>
      <c r="I66" s="49">
        <v>645.192</v>
      </c>
      <c r="J66" s="50">
        <v>222.318</v>
      </c>
      <c r="K66" s="51">
        <v>35.71</v>
      </c>
      <c r="L66" s="52">
        <v>390.538</v>
      </c>
      <c r="M66" s="22">
        <f t="shared" si="0"/>
        <v>0.645192</v>
      </c>
      <c r="N66" s="22">
        <f t="shared" si="1"/>
        <v>0.22231800000000002</v>
      </c>
      <c r="O66" s="22">
        <f t="shared" si="2"/>
        <v>0.03571</v>
      </c>
      <c r="P66" s="22">
        <f t="shared" si="3"/>
        <v>0.390538</v>
      </c>
    </row>
    <row r="67" spans="1:12" ht="15.75" hidden="1">
      <c r="A67" s="8"/>
      <c r="B67" s="17"/>
      <c r="C67" s="8"/>
      <c r="D67" s="8"/>
      <c r="E67" s="8"/>
      <c r="F67" s="8"/>
      <c r="G67" s="8"/>
      <c r="H67" s="8"/>
      <c r="I67" s="34"/>
      <c r="J67" s="35"/>
      <c r="K67" s="34"/>
      <c r="L67" s="35"/>
    </row>
    <row r="68" ht="15.75">
      <c r="K68" s="27"/>
    </row>
    <row r="69" ht="15.75">
      <c r="A69" s="1" t="s">
        <v>122</v>
      </c>
    </row>
    <row r="70" ht="15.75">
      <c r="A70" s="1" t="s">
        <v>134</v>
      </c>
    </row>
    <row r="71" ht="15.75">
      <c r="A71" s="1" t="s">
        <v>123</v>
      </c>
    </row>
    <row r="72" ht="15.75">
      <c r="A72" s="2"/>
    </row>
    <row r="74" ht="15.75">
      <c r="A74" s="1"/>
    </row>
  </sheetData>
  <hyperlinks>
    <hyperlink ref="A4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6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C34" sqref="C34"/>
    </sheetView>
  </sheetViews>
  <sheetFormatPr defaultColWidth="8.796875" defaultRowHeight="15.75"/>
  <sheetData>
    <row r="1" ht="16.5">
      <c r="A1" s="33" t="s">
        <v>131</v>
      </c>
    </row>
    <row r="2" ht="16.5">
      <c r="A2" s="6" t="s">
        <v>133</v>
      </c>
    </row>
    <row r="3" ht="16.5">
      <c r="A3" s="6"/>
    </row>
    <row r="4" ht="15.75">
      <c r="A4" s="55" t="s">
        <v>136</v>
      </c>
    </row>
    <row r="6" ht="15.75">
      <c r="A6" t="s">
        <v>137</v>
      </c>
    </row>
    <row r="7" ht="16.5">
      <c r="A7" s="1" t="s">
        <v>139</v>
      </c>
    </row>
    <row r="8" ht="15.75">
      <c r="A8" s="1" t="s">
        <v>0</v>
      </c>
    </row>
    <row r="9" ht="15.75">
      <c r="A9" s="1" t="s">
        <v>1</v>
      </c>
    </row>
    <row r="10" ht="15.75">
      <c r="A10" s="1" t="s">
        <v>132</v>
      </c>
    </row>
    <row r="11" ht="15.75">
      <c r="A11" s="1" t="s">
        <v>129</v>
      </c>
    </row>
    <row r="12" ht="15.75">
      <c r="A12" s="1" t="s">
        <v>130</v>
      </c>
    </row>
    <row r="15" ht="15.75">
      <c r="A15" t="s">
        <v>119</v>
      </c>
    </row>
    <row r="16" ht="15.75">
      <c r="A16" s="1" t="s">
        <v>128</v>
      </c>
    </row>
    <row r="17" ht="15.75">
      <c r="A17" s="1" t="s">
        <v>127</v>
      </c>
    </row>
    <row r="18" ht="15.75">
      <c r="A18" s="1" t="s">
        <v>118</v>
      </c>
    </row>
    <row r="20" ht="15.75">
      <c r="A20" s="1" t="s">
        <v>122</v>
      </c>
    </row>
    <row r="21" ht="15.75">
      <c r="A21" s="1" t="s">
        <v>134</v>
      </c>
    </row>
    <row r="22" ht="15.75">
      <c r="A22" s="1" t="s">
        <v>123</v>
      </c>
    </row>
    <row r="23" ht="15.75">
      <c r="A23" s="2"/>
    </row>
    <row r="25" ht="15.75">
      <c r="A25" t="s">
        <v>120</v>
      </c>
    </row>
    <row r="26" ht="15.75">
      <c r="A26" s="55" t="s">
        <v>121</v>
      </c>
    </row>
  </sheetData>
  <hyperlinks>
    <hyperlink ref="A4" location="Data!A1" display="Back to data"/>
    <hyperlink ref="A26" r:id="rId1" display="http://www.fhwa.dot.gov/policy/ohpi/hss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Motor Vehicle Registrations, and Licensed Drivers, and Motorcycle Registrations by State</dc:title>
  <dc:subject/>
  <dc:creator>US Census Bureau</dc:creator>
  <cp:keywords/>
  <dc:description/>
  <cp:lastModifiedBy>Bureau Of The Census</cp:lastModifiedBy>
  <cp:lastPrinted>2008-06-20T12:47:43Z</cp:lastPrinted>
  <dcterms:created xsi:type="dcterms:W3CDTF">2004-05-14T12:51:30Z</dcterms:created>
  <dcterms:modified xsi:type="dcterms:W3CDTF">2008-11-10T14:26:00Z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