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2003" sheetId="3" r:id="rId3"/>
    <sheet name="2001" sheetId="4" r:id="rId4"/>
  </sheets>
  <definedNames>
    <definedName name="_xlnm.Print_Area" localSheetId="2">'2003'!$A$1:$M$98</definedName>
  </definedNames>
  <calcPr fullCalcOnLoad="1"/>
</workbook>
</file>

<file path=xl/sharedStrings.xml><?xml version="1.0" encoding="utf-8"?>
<sst xmlns="http://schemas.openxmlformats.org/spreadsheetml/2006/main" count="373" uniqueCount="140">
  <si>
    <t xml:space="preserve">costs include real estate taxes, property insurance, utilities, fuel, water, </t>
  </si>
  <si>
    <t>garbage collection, and mortgage. Based on the American Housing Survey; see Appendix III]</t>
  </si>
  <si>
    <t>-</t>
  </si>
  <si>
    <t xml:space="preserve"> </t>
  </si>
  <si>
    <t>HISPANIC</t>
  </si>
  <si>
    <t xml:space="preserve">  HOUSEHOLDS BELOW</t>
  </si>
  <si>
    <t>CHARACTERISTIC</t>
  </si>
  <si>
    <t>Total</t>
  </si>
  <si>
    <t>TENURE</t>
  </si>
  <si>
    <t>BLACK</t>
  </si>
  <si>
    <t>ORIGIN \1</t>
  </si>
  <si>
    <t>ELDERLY \2</t>
  </si>
  <si>
    <t xml:space="preserve">    POVERTY LEVEL</t>
  </si>
  <si>
    <t>occupied</t>
  </si>
  <si>
    <t>units</t>
  </si>
  <si>
    <t>Owner</t>
  </si>
  <si>
    <t>Renter</t>
  </si>
  <si>
    <t xml:space="preserve">    Total units \3</t>
  </si>
  <si>
    <t>Monthly housing costs:</t>
  </si>
  <si>
    <t xml:space="preserve">  Less than $300</t>
  </si>
  <si>
    <t xml:space="preserve">  $300-$399</t>
  </si>
  <si>
    <t xml:space="preserve">  $400-$499</t>
  </si>
  <si>
    <t xml:space="preserve">  $500-$599</t>
  </si>
  <si>
    <t xml:space="preserve">  $600-$699</t>
  </si>
  <si>
    <t xml:space="preserve">  $700-$799</t>
  </si>
  <si>
    <t xml:space="preserve">  $800-$999</t>
  </si>
  <si>
    <t xml:space="preserve">  $1,000 or more</t>
  </si>
  <si>
    <t xml:space="preserve">  Median amount (dollars) \4</t>
  </si>
  <si>
    <t>Monthly housing costs as</t>
  </si>
  <si>
    <t xml:space="preserve"> percent income: \5</t>
  </si>
  <si>
    <t xml:space="preserve">  Less than 5 percent</t>
  </si>
  <si>
    <t xml:space="preserve">  5-9 percent</t>
  </si>
  <si>
    <t xml:space="preserve">  5 to 9 percent</t>
  </si>
  <si>
    <t xml:space="preserve">  10-14 percent</t>
  </si>
  <si>
    <t xml:space="preserve">  10 to 14 percent</t>
  </si>
  <si>
    <t xml:space="preserve">  15-19 percent</t>
  </si>
  <si>
    <t xml:space="preserve">  15 to 19 percent</t>
  </si>
  <si>
    <t xml:space="preserve">  20-24 percent</t>
  </si>
  <si>
    <t xml:space="preserve">  20 to 24 percent</t>
  </si>
  <si>
    <t xml:space="preserve">  25-29 percent</t>
  </si>
  <si>
    <t xml:space="preserve">  25 to 29 percent</t>
  </si>
  <si>
    <t xml:space="preserve">  30-34 percent</t>
  </si>
  <si>
    <t xml:space="preserve">  30 to 34 percent</t>
  </si>
  <si>
    <t xml:space="preserve">  35-39 percent</t>
  </si>
  <si>
    <t xml:space="preserve">  35 to 39 percent</t>
  </si>
  <si>
    <t xml:space="preserve">  40 percent or more</t>
  </si>
  <si>
    <t xml:space="preserve">  Median amount (percent) \4</t>
  </si>
  <si>
    <t xml:space="preserve">  Electricity</t>
  </si>
  <si>
    <t xml:space="preserve">  Piped gas</t>
  </si>
  <si>
    <t xml:space="preserve">  Fuel oil</t>
  </si>
  <si>
    <t>\1 Persons of Hispanic origin may be of any race.</t>
  </si>
  <si>
    <t>\2 Householders 65 years old and over.</t>
  </si>
  <si>
    <t>\3 Includes units with mortgage payment not reported and no cash rent not shown separately.</t>
  </si>
  <si>
    <t>\4 For explanation of median, see Guide to Tabular Presentation.</t>
  </si>
  <si>
    <t>\5 Money income before taxes.</t>
  </si>
  <si>
    <t>Source: U.S. Census Bureau, Current Housing Reports,</t>
  </si>
  <si>
    <t>Occupied Housing Units--Financial Summary by Selected Characteristics</t>
  </si>
  <si>
    <t>Median monthly costs (dollars): \4</t>
  </si>
  <si>
    <t>&lt;http://www.census.gov/hhes/www/housing.html&gt;</t>
  </si>
  <si>
    <t>[In thousands of units (106,261 represents 106,261,000), except as indicated. As of fall. Housing</t>
  </si>
  <si>
    <t>2001</t>
  </si>
  <si>
    <t>Series H150/01. See Internet site:</t>
  </si>
  <si>
    <t>of the Householder: 2003</t>
  </si>
  <si>
    <t>Series H150/03. See Internet site:</t>
  </si>
  <si>
    <t>BLACK \1</t>
  </si>
  <si>
    <t>ORIGIN \2</t>
  </si>
  <si>
    <t>ELDERLY \3</t>
  </si>
  <si>
    <t xml:space="preserve">    Total units \4</t>
  </si>
  <si>
    <t xml:space="preserve">  Median amount (dollars) \5</t>
  </si>
  <si>
    <t xml:space="preserve"> percent income: \6</t>
  </si>
  <si>
    <t xml:space="preserve">  Median amount (percent) \5</t>
  </si>
  <si>
    <t>Median monthly costs (dollars): \5</t>
  </si>
  <si>
    <t>\2 Persons of Hispanic origin may be of any race.</t>
  </si>
  <si>
    <t>\3 Householders 65 years old and over.</t>
  </si>
  <si>
    <t>\4 Includes units with mortgage payment not reported and no cash rent not shown separately.</t>
  </si>
  <si>
    <t>\5 For explanation of median, see Guide to Tabular Presentation.</t>
  </si>
  <si>
    <t>\6 Money income before taxes.</t>
  </si>
  <si>
    <t>\1 For persons who selected this race group only.</t>
  </si>
  <si>
    <t xml:space="preserve">As of fall.  Housing costs include real estate taxes, property insurance, utilities, fuel, water, </t>
  </si>
  <si>
    <t>water, garbage collection, and mortgage. Based on the American Housing Survey; see Appendix III]</t>
  </si>
  <si>
    <t xml:space="preserve">  Less than $100</t>
  </si>
  <si>
    <t xml:space="preserve">  $100 to $199</t>
  </si>
  <si>
    <t xml:space="preserve">  $200 to $249</t>
  </si>
  <si>
    <t xml:space="preserve">  $250 to $299</t>
  </si>
  <si>
    <t xml:space="preserve">  $300 to $349</t>
  </si>
  <si>
    <t xml:space="preserve">  $350 to $399</t>
  </si>
  <si>
    <t xml:space="preserve">  $400 to $449</t>
  </si>
  <si>
    <t xml:space="preserve">  $450 to $499</t>
  </si>
  <si>
    <t xml:space="preserve">  $500 to $599</t>
  </si>
  <si>
    <t xml:space="preserve">  $600 to $699</t>
  </si>
  <si>
    <t xml:space="preserve">  $700 to $799</t>
  </si>
  <si>
    <t xml:space="preserve">  $800 to $999</t>
  </si>
  <si>
    <t xml:space="preserve">  $1,000 to $1,249</t>
  </si>
  <si>
    <t xml:space="preserve">  $1,250 to $1,499</t>
  </si>
  <si>
    <t xml:space="preserve">  $1,500 or more</t>
  </si>
  <si>
    <t xml:space="preserve">  No cash rent</t>
  </si>
  <si>
    <t xml:space="preserve">  100 percent or more</t>
  </si>
  <si>
    <t xml:space="preserve">  Zero or negative income</t>
  </si>
  <si>
    <t xml:space="preserve">  40 to 49 percent</t>
  </si>
  <si>
    <t xml:space="preserve">  50 to 59 percent</t>
  </si>
  <si>
    <t xml:space="preserve">  60 to 69 percent</t>
  </si>
  <si>
    <t xml:space="preserve">  70 to 99 percent</t>
  </si>
  <si>
    <t xml:space="preserve">  $400 to $499</t>
  </si>
  <si>
    <t xml:space="preserve">  $300 to $399</t>
  </si>
  <si>
    <t xml:space="preserve">[In thousands of units (105,842 represents 105,842,000), except as indicated. </t>
  </si>
  <si>
    <t>RC--AGGREGATE ROWS HIDDEN</t>
  </si>
  <si>
    <t xml:space="preserve">  Median (dollars) \1</t>
  </si>
  <si>
    <t>(X)</t>
  </si>
  <si>
    <t>FOOTNOTES</t>
  </si>
  <si>
    <t>X Not aplicable.</t>
  </si>
  <si>
    <t xml:space="preserve">  Median amount (dol.) \5</t>
  </si>
  <si>
    <t xml:space="preserve">  Median (dollars) \4</t>
  </si>
  <si>
    <t>Series H150/05 American Housing Survey for the United States.</t>
  </si>
  <si>
    <t>Characteristic</t>
  </si>
  <si>
    <t>Tenure</t>
  </si>
  <si>
    <t>Black \1</t>
  </si>
  <si>
    <t>Elderly \3</t>
  </si>
  <si>
    <r>
      <t>[</t>
    </r>
    <r>
      <rPr>
        <b/>
        <sz val="12"/>
        <rFont val="Courier New"/>
        <family val="3"/>
      </rPr>
      <t>In thousands of units (108,871 represents 108,871,000), except as indicated.</t>
    </r>
  </si>
  <si>
    <r>
      <t>As of fall.</t>
    </r>
    <r>
      <rPr>
        <sz val="12"/>
        <rFont val="Courier New"/>
        <family val="3"/>
      </rPr>
      <t xml:space="preserve"> Housing costs include real estate taxes, property insurance, utilities, fuel,  </t>
    </r>
  </si>
  <si>
    <t>of the Householder: 2001</t>
  </si>
  <si>
    <t>\1 For persons who selected this race group only. See footnote 3, Table 954.</t>
  </si>
  <si>
    <t>Unit</t>
  </si>
  <si>
    <t>Percent</t>
  </si>
  <si>
    <t>Dollars</t>
  </si>
  <si>
    <t xml:space="preserve">water, garbage collection, homeowner association fees, mobile home fees, and mortgage. </t>
  </si>
  <si>
    <t>Based on the American Housing Survey; see Appendix III]</t>
  </si>
  <si>
    <t>Total occupied units</t>
  </si>
  <si>
    <t>Hispanic origin \2</t>
  </si>
  <si>
    <t>Households below poverty level</t>
  </si>
  <si>
    <t xml:space="preserve">   Less than 5 percent</t>
  </si>
  <si>
    <t xml:space="preserve">   5 to 9 percent</t>
  </si>
  <si>
    <t>\4 Includes units with no cash rent not shown separately.</t>
  </si>
  <si>
    <t xml:space="preserve">  percent of income: \6</t>
  </si>
  <si>
    <t>See Notes</t>
  </si>
  <si>
    <t>Back to Data</t>
  </si>
  <si>
    <t>HEADNOTE</t>
  </si>
  <si>
    <t>For more information:</t>
  </si>
  <si>
    <t>http://www.census.gov/hhes/www/housing/ahs/nationaldata.html</t>
  </si>
  <si>
    <r>
      <t>Table 953.</t>
    </r>
    <r>
      <rPr>
        <b/>
        <sz val="12"/>
        <rFont val="Courier New"/>
        <family val="3"/>
      </rPr>
      <t xml:space="preserve"> Occupied Housing Units--Financial Summary by Selected Characteristics of the Householder: 2005</t>
    </r>
  </si>
  <si>
    <t>dollars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</si>
</sst>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</numFmts>
  <fonts count="12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sz val="12"/>
      <color indexed="12"/>
      <name val="Courier New"/>
      <family val="3"/>
    </font>
    <font>
      <sz val="12"/>
      <color indexed="10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b/>
      <sz val="12"/>
      <color indexed="8"/>
      <name val="Courier New"/>
      <family val="3"/>
    </font>
    <font>
      <u val="single"/>
      <sz val="12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 quotePrefix="1">
      <alignment/>
    </xf>
    <xf numFmtId="0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fill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4" fillId="0" borderId="0" xfId="0" applyNumberFormat="1" applyFont="1" applyAlignment="1" quotePrefix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 horizontal="left"/>
    </xf>
    <xf numFmtId="0" fontId="0" fillId="0" borderId="4" xfId="0" applyNumberFormat="1" applyFont="1" applyBorder="1" applyAlignment="1">
      <alignment horizontal="left"/>
    </xf>
    <xf numFmtId="3" fontId="0" fillId="0" borderId="4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0" fillId="0" borderId="5" xfId="0" applyNumberFormat="1" applyFont="1" applyBorder="1" applyAlignment="1">
      <alignment horizontal="fill"/>
    </xf>
    <xf numFmtId="0" fontId="11" fillId="0" borderId="0" xfId="16" applyNumberFormat="1" applyFont="1" applyAlignment="1">
      <alignment/>
    </xf>
    <xf numFmtId="0" fontId="11" fillId="0" borderId="0" xfId="16" applyFont="1" applyAlignment="1">
      <alignment/>
    </xf>
    <xf numFmtId="0" fontId="0" fillId="0" borderId="7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8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hhes/www/housing/ahs/nationaldata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2"/>
  <sheetViews>
    <sheetView showGridLines="0" tabSelected="1" showOutlineSymbols="0"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8.796875" defaultRowHeight="15.75"/>
  <cols>
    <col min="1" max="1" width="40.296875" style="24" customWidth="1"/>
    <col min="2" max="2" width="12.69921875" style="24" customWidth="1"/>
    <col min="3" max="3" width="11.69921875" style="24" customWidth="1"/>
    <col min="4" max="11" width="10.69921875" style="24" customWidth="1"/>
    <col min="12" max="12" width="9.69921875" style="24" customWidth="1"/>
    <col min="13" max="13" width="10.69921875" style="24" customWidth="1"/>
    <col min="14" max="16384" width="9.69921875" style="24" customWidth="1"/>
  </cols>
  <sheetData>
    <row r="1" spans="1:253" ht="17.25" customHeight="1">
      <c r="A1" s="21" t="s">
        <v>138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</row>
    <row r="2" spans="1:253" ht="16.5">
      <c r="A2" s="15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</row>
    <row r="3" spans="1:253" ht="15.75">
      <c r="A3" s="47" t="s">
        <v>133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</row>
    <row r="4" spans="1:253" ht="15.75">
      <c r="A4" s="1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</row>
    <row r="5" spans="1:253" ht="15.75">
      <c r="A5" s="53" t="s">
        <v>113</v>
      </c>
      <c r="B5" s="65" t="s">
        <v>121</v>
      </c>
      <c r="C5" s="49" t="s">
        <v>126</v>
      </c>
      <c r="D5" s="56" t="s">
        <v>114</v>
      </c>
      <c r="E5" s="57"/>
      <c r="F5" s="56" t="s">
        <v>115</v>
      </c>
      <c r="G5" s="57"/>
      <c r="H5" s="56" t="s">
        <v>127</v>
      </c>
      <c r="I5" s="57"/>
      <c r="J5" s="56" t="s">
        <v>116</v>
      </c>
      <c r="K5" s="57"/>
      <c r="L5" s="56" t="s">
        <v>128</v>
      </c>
      <c r="M5" s="62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</row>
    <row r="6" spans="1:253" ht="15.75">
      <c r="A6" s="54"/>
      <c r="B6" s="66"/>
      <c r="C6" s="68"/>
      <c r="D6" s="58"/>
      <c r="E6" s="59"/>
      <c r="F6" s="58"/>
      <c r="G6" s="59"/>
      <c r="H6" s="58"/>
      <c r="I6" s="59"/>
      <c r="J6" s="58"/>
      <c r="K6" s="59"/>
      <c r="L6" s="58"/>
      <c r="M6" s="54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</row>
    <row r="7" spans="1:253" ht="15.75">
      <c r="A7" s="54"/>
      <c r="B7" s="66"/>
      <c r="C7" s="68"/>
      <c r="D7" s="58"/>
      <c r="E7" s="59"/>
      <c r="F7" s="58"/>
      <c r="G7" s="59"/>
      <c r="H7" s="58"/>
      <c r="I7" s="59"/>
      <c r="J7" s="58"/>
      <c r="K7" s="59"/>
      <c r="L7" s="58"/>
      <c r="M7" s="54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</row>
    <row r="8" spans="1:253" ht="15.75">
      <c r="A8" s="54"/>
      <c r="B8" s="66"/>
      <c r="C8" s="68"/>
      <c r="D8" s="60"/>
      <c r="E8" s="61"/>
      <c r="F8" s="60"/>
      <c r="G8" s="61"/>
      <c r="H8" s="60"/>
      <c r="I8" s="61"/>
      <c r="J8" s="60"/>
      <c r="K8" s="61"/>
      <c r="L8" s="60"/>
      <c r="M8" s="55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</row>
    <row r="9" spans="1:253" ht="15.75">
      <c r="A9" s="54"/>
      <c r="B9" s="66"/>
      <c r="C9" s="68"/>
      <c r="D9" s="49" t="s">
        <v>15</v>
      </c>
      <c r="E9" s="63" t="s">
        <v>16</v>
      </c>
      <c r="F9" s="49" t="s">
        <v>15</v>
      </c>
      <c r="G9" s="63" t="s">
        <v>16</v>
      </c>
      <c r="H9" s="49" t="s">
        <v>15</v>
      </c>
      <c r="I9" s="63" t="s">
        <v>16</v>
      </c>
      <c r="J9" s="49" t="s">
        <v>15</v>
      </c>
      <c r="K9" s="63" t="s">
        <v>16</v>
      </c>
      <c r="L9" s="49" t="s">
        <v>15</v>
      </c>
      <c r="M9" s="51" t="s">
        <v>16</v>
      </c>
      <c r="N9" s="42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1:253" ht="15.75">
      <c r="A10" s="55"/>
      <c r="B10" s="67"/>
      <c r="C10" s="50"/>
      <c r="D10" s="50"/>
      <c r="E10" s="64"/>
      <c r="F10" s="50"/>
      <c r="G10" s="64"/>
      <c r="H10" s="50"/>
      <c r="I10" s="64"/>
      <c r="J10" s="50"/>
      <c r="K10" s="64"/>
      <c r="L10" s="50"/>
      <c r="M10" s="52"/>
      <c r="N10" s="27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</row>
    <row r="11" spans="1:253" s="19" customFormat="1" ht="16.5">
      <c r="A11" s="16" t="s">
        <v>67</v>
      </c>
      <c r="B11" s="39">
        <v>1000</v>
      </c>
      <c r="C11" s="17">
        <v>108871</v>
      </c>
      <c r="D11" s="17">
        <v>74931</v>
      </c>
      <c r="E11" s="18">
        <v>33940</v>
      </c>
      <c r="F11" s="17">
        <v>6471</v>
      </c>
      <c r="G11" s="18">
        <v>6975</v>
      </c>
      <c r="H11" s="17">
        <v>5752</v>
      </c>
      <c r="I11" s="18">
        <v>5899</v>
      </c>
      <c r="J11" s="17">
        <v>17818</v>
      </c>
      <c r="K11" s="18">
        <v>4379</v>
      </c>
      <c r="L11" s="17">
        <v>6450</v>
      </c>
      <c r="M11" s="18">
        <v>8674</v>
      </c>
      <c r="N11" s="18"/>
      <c r="O11" s="18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:253" ht="15.75">
      <c r="A12" s="31"/>
      <c r="B12" s="40"/>
      <c r="C12" s="22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3"/>
      <c r="O12" s="23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</row>
    <row r="13" spans="1:253" ht="15.75">
      <c r="A13" s="31" t="s">
        <v>18</v>
      </c>
      <c r="B13" s="40"/>
      <c r="C13" s="22"/>
      <c r="D13" s="22"/>
      <c r="E13" s="23"/>
      <c r="F13" s="22"/>
      <c r="G13" s="23"/>
      <c r="H13" s="22"/>
      <c r="I13" s="23"/>
      <c r="J13" s="22"/>
      <c r="K13" s="23"/>
      <c r="L13" s="22"/>
      <c r="M13" s="23"/>
      <c r="N13" s="23"/>
      <c r="O13" s="23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</row>
    <row r="14" spans="1:253" ht="15.75">
      <c r="A14" s="31" t="s">
        <v>80</v>
      </c>
      <c r="B14" s="41">
        <v>1000</v>
      </c>
      <c r="C14" s="22">
        <v>1017</v>
      </c>
      <c r="D14" s="22">
        <v>711</v>
      </c>
      <c r="E14" s="23">
        <v>306</v>
      </c>
      <c r="F14" s="22">
        <v>107</v>
      </c>
      <c r="G14" s="23">
        <v>121</v>
      </c>
      <c r="H14" s="22">
        <v>53</v>
      </c>
      <c r="I14" s="23">
        <v>35</v>
      </c>
      <c r="J14" s="22">
        <v>303</v>
      </c>
      <c r="K14" s="23">
        <v>35</v>
      </c>
      <c r="L14" s="22">
        <v>238</v>
      </c>
      <c r="M14" s="23">
        <v>195</v>
      </c>
      <c r="N14" s="23"/>
      <c r="O14" s="23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</row>
    <row r="15" spans="1:253" ht="15.75">
      <c r="A15" s="31" t="s">
        <v>81</v>
      </c>
      <c r="B15" s="41">
        <v>1000</v>
      </c>
      <c r="C15" s="22">
        <v>5727</v>
      </c>
      <c r="D15" s="22">
        <v>4499</v>
      </c>
      <c r="E15" s="23">
        <v>1228</v>
      </c>
      <c r="F15" s="22">
        <v>461</v>
      </c>
      <c r="G15" s="23">
        <v>400</v>
      </c>
      <c r="H15" s="22">
        <v>281</v>
      </c>
      <c r="I15" s="23">
        <v>146</v>
      </c>
      <c r="J15" s="22">
        <v>2096</v>
      </c>
      <c r="K15" s="23">
        <v>344</v>
      </c>
      <c r="L15" s="22">
        <v>1029</v>
      </c>
      <c r="M15" s="23">
        <v>882</v>
      </c>
      <c r="N15" s="23"/>
      <c r="O15" s="23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</row>
    <row r="16" spans="1:253" ht="15.75">
      <c r="A16" s="31" t="s">
        <v>82</v>
      </c>
      <c r="B16" s="41">
        <v>1000</v>
      </c>
      <c r="C16" s="22">
        <v>4287</v>
      </c>
      <c r="D16" s="22">
        <v>3539</v>
      </c>
      <c r="E16" s="23">
        <v>748</v>
      </c>
      <c r="F16" s="22">
        <v>370</v>
      </c>
      <c r="G16" s="23">
        <v>169</v>
      </c>
      <c r="H16" s="22">
        <v>254</v>
      </c>
      <c r="I16" s="23">
        <v>87</v>
      </c>
      <c r="J16" s="22">
        <v>1607</v>
      </c>
      <c r="K16" s="23">
        <v>289</v>
      </c>
      <c r="L16" s="22">
        <v>624</v>
      </c>
      <c r="M16" s="23">
        <v>471</v>
      </c>
      <c r="N16" s="23"/>
      <c r="O16" s="23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</row>
    <row r="17" spans="1:253" ht="15.75">
      <c r="A17" s="31" t="s">
        <v>83</v>
      </c>
      <c r="B17" s="41">
        <v>1000</v>
      </c>
      <c r="C17" s="22">
        <v>4317</v>
      </c>
      <c r="D17" s="22">
        <v>3677</v>
      </c>
      <c r="E17" s="23">
        <v>640</v>
      </c>
      <c r="F17" s="22">
        <v>334</v>
      </c>
      <c r="G17" s="23">
        <v>189</v>
      </c>
      <c r="H17" s="22">
        <v>273</v>
      </c>
      <c r="I17" s="23">
        <v>75</v>
      </c>
      <c r="J17" s="22">
        <v>1689</v>
      </c>
      <c r="K17" s="23">
        <v>150</v>
      </c>
      <c r="L17" s="22">
        <v>521</v>
      </c>
      <c r="M17" s="23">
        <v>296</v>
      </c>
      <c r="N17" s="23"/>
      <c r="O17" s="23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</row>
    <row r="18" spans="1:253" ht="15.75">
      <c r="A18" s="31" t="s">
        <v>84</v>
      </c>
      <c r="B18" s="41">
        <v>1000</v>
      </c>
      <c r="C18" s="22">
        <v>4299</v>
      </c>
      <c r="D18" s="22">
        <v>3488</v>
      </c>
      <c r="E18" s="23">
        <v>811</v>
      </c>
      <c r="F18" s="22">
        <v>296</v>
      </c>
      <c r="G18" s="23">
        <v>166</v>
      </c>
      <c r="H18" s="22">
        <v>197</v>
      </c>
      <c r="I18" s="23">
        <v>96</v>
      </c>
      <c r="J18" s="22">
        <v>1630</v>
      </c>
      <c r="K18" s="23">
        <v>198</v>
      </c>
      <c r="L18" s="22">
        <v>460</v>
      </c>
      <c r="M18" s="23">
        <v>300</v>
      </c>
      <c r="N18" s="23"/>
      <c r="O18" s="23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</row>
    <row r="19" spans="1:253" ht="15.75">
      <c r="A19" s="31" t="s">
        <v>85</v>
      </c>
      <c r="B19" s="41">
        <v>1000</v>
      </c>
      <c r="C19" s="22">
        <v>4323</v>
      </c>
      <c r="D19" s="22">
        <v>3275</v>
      </c>
      <c r="E19" s="23">
        <v>1048</v>
      </c>
      <c r="F19" s="22">
        <v>317</v>
      </c>
      <c r="G19" s="23">
        <v>260</v>
      </c>
      <c r="H19" s="22">
        <v>202</v>
      </c>
      <c r="I19" s="23">
        <v>129</v>
      </c>
      <c r="J19" s="22">
        <v>1378</v>
      </c>
      <c r="K19" s="23">
        <v>168</v>
      </c>
      <c r="L19" s="22">
        <v>390</v>
      </c>
      <c r="M19" s="23">
        <v>436</v>
      </c>
      <c r="N19" s="23"/>
      <c r="O19" s="23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</row>
    <row r="20" spans="1:253" ht="15.75">
      <c r="A20" s="31" t="s">
        <v>86</v>
      </c>
      <c r="B20" s="41">
        <v>1000</v>
      </c>
      <c r="C20" s="22">
        <v>4231</v>
      </c>
      <c r="D20" s="22">
        <v>2719</v>
      </c>
      <c r="E20" s="23">
        <v>1512</v>
      </c>
      <c r="F20" s="22">
        <v>238</v>
      </c>
      <c r="G20" s="23">
        <v>319</v>
      </c>
      <c r="H20" s="22">
        <v>158</v>
      </c>
      <c r="I20" s="23">
        <v>215</v>
      </c>
      <c r="J20" s="22">
        <v>1087</v>
      </c>
      <c r="K20" s="23">
        <v>223</v>
      </c>
      <c r="L20" s="22">
        <v>337</v>
      </c>
      <c r="M20" s="23">
        <v>452</v>
      </c>
      <c r="N20" s="23"/>
      <c r="O20" s="23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</row>
    <row r="21" spans="1:253" ht="15.75">
      <c r="A21" s="31" t="s">
        <v>87</v>
      </c>
      <c r="B21" s="41">
        <v>1000</v>
      </c>
      <c r="C21" s="22">
        <v>4218</v>
      </c>
      <c r="D21" s="22">
        <v>2377</v>
      </c>
      <c r="E21" s="23">
        <v>1841</v>
      </c>
      <c r="F21" s="22">
        <v>228</v>
      </c>
      <c r="G21" s="23">
        <v>441</v>
      </c>
      <c r="H21" s="22">
        <v>134</v>
      </c>
      <c r="I21" s="23">
        <v>294</v>
      </c>
      <c r="J21" s="22">
        <v>876</v>
      </c>
      <c r="K21" s="23">
        <v>204</v>
      </c>
      <c r="L21" s="22">
        <v>277</v>
      </c>
      <c r="M21" s="23">
        <v>585</v>
      </c>
      <c r="N21" s="23"/>
      <c r="O21" s="23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</row>
    <row r="22" spans="1:253" ht="15.75">
      <c r="A22" s="31" t="s">
        <v>88</v>
      </c>
      <c r="B22" s="41">
        <v>1000</v>
      </c>
      <c r="C22" s="22">
        <v>8601</v>
      </c>
      <c r="D22" s="22">
        <v>4704</v>
      </c>
      <c r="E22" s="23">
        <v>3897</v>
      </c>
      <c r="F22" s="22">
        <v>474</v>
      </c>
      <c r="G22" s="23">
        <v>880</v>
      </c>
      <c r="H22" s="22">
        <v>284</v>
      </c>
      <c r="I22" s="23">
        <v>735</v>
      </c>
      <c r="J22" s="22">
        <v>1562</v>
      </c>
      <c r="K22" s="23">
        <v>386</v>
      </c>
      <c r="L22" s="22">
        <v>480</v>
      </c>
      <c r="M22" s="23">
        <v>1052</v>
      </c>
      <c r="N22" s="23"/>
      <c r="O22" s="23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</row>
    <row r="23" spans="1:253" ht="15.75">
      <c r="A23" s="31" t="s">
        <v>89</v>
      </c>
      <c r="B23" s="41">
        <v>1000</v>
      </c>
      <c r="C23" s="22">
        <v>8291</v>
      </c>
      <c r="D23" s="22">
        <v>4192</v>
      </c>
      <c r="E23" s="31">
        <v>4099</v>
      </c>
      <c r="F23" s="22">
        <v>402</v>
      </c>
      <c r="G23" s="31">
        <v>768</v>
      </c>
      <c r="H23" s="22">
        <v>306</v>
      </c>
      <c r="I23" s="31">
        <v>797</v>
      </c>
      <c r="J23" s="22">
        <v>1069</v>
      </c>
      <c r="K23" s="31">
        <v>400</v>
      </c>
      <c r="L23" s="22">
        <v>367</v>
      </c>
      <c r="M23" s="31">
        <v>864</v>
      </c>
      <c r="N23" s="23"/>
      <c r="O23" s="3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</row>
    <row r="24" spans="1:253" ht="15.75">
      <c r="A24" s="31" t="s">
        <v>90</v>
      </c>
      <c r="B24" s="41">
        <v>1000</v>
      </c>
      <c r="C24" s="22">
        <v>7627</v>
      </c>
      <c r="D24" s="22">
        <v>3933</v>
      </c>
      <c r="E24" s="31">
        <v>3694</v>
      </c>
      <c r="F24" s="22">
        <v>404</v>
      </c>
      <c r="G24" s="31">
        <v>899</v>
      </c>
      <c r="H24" s="22">
        <v>309</v>
      </c>
      <c r="I24" s="31">
        <v>687</v>
      </c>
      <c r="J24" s="22">
        <v>735</v>
      </c>
      <c r="K24" s="31">
        <v>340</v>
      </c>
      <c r="L24" s="22">
        <v>282</v>
      </c>
      <c r="M24" s="31">
        <v>708</v>
      </c>
      <c r="N24" s="23"/>
      <c r="O24" s="3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</row>
    <row r="25" spans="1:253" ht="15.75">
      <c r="A25" s="31" t="s">
        <v>91</v>
      </c>
      <c r="B25" s="41">
        <v>1000</v>
      </c>
      <c r="C25" s="22">
        <v>12905</v>
      </c>
      <c r="D25" s="22">
        <v>7632</v>
      </c>
      <c r="E25" s="31">
        <v>5273</v>
      </c>
      <c r="F25" s="22">
        <v>733</v>
      </c>
      <c r="G25" s="31">
        <v>1067</v>
      </c>
      <c r="H25" s="22">
        <v>674</v>
      </c>
      <c r="I25" s="31">
        <v>1115</v>
      </c>
      <c r="J25" s="22">
        <v>1125</v>
      </c>
      <c r="K25" s="31">
        <v>498</v>
      </c>
      <c r="L25" s="22">
        <v>414</v>
      </c>
      <c r="M25" s="31">
        <v>802</v>
      </c>
      <c r="N25" s="23"/>
      <c r="O25" s="3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</row>
    <row r="26" spans="1:253" ht="15.75">
      <c r="A26" s="31" t="s">
        <v>92</v>
      </c>
      <c r="B26" s="41">
        <v>1000</v>
      </c>
      <c r="C26" s="22">
        <v>11208</v>
      </c>
      <c r="D26" s="22">
        <v>8031</v>
      </c>
      <c r="E26" s="23">
        <v>3178</v>
      </c>
      <c r="F26" s="22">
        <v>730</v>
      </c>
      <c r="G26" s="23">
        <v>536</v>
      </c>
      <c r="H26" s="22">
        <v>613</v>
      </c>
      <c r="I26" s="23">
        <v>735</v>
      </c>
      <c r="J26" s="22">
        <v>915</v>
      </c>
      <c r="K26" s="23">
        <v>208</v>
      </c>
      <c r="L26" s="22">
        <v>367</v>
      </c>
      <c r="M26" s="23">
        <v>408</v>
      </c>
      <c r="N26" s="23"/>
      <c r="O26" s="23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</row>
    <row r="27" spans="1:253" ht="15.75">
      <c r="A27" s="31" t="s">
        <v>93</v>
      </c>
      <c r="B27" s="41">
        <v>1000</v>
      </c>
      <c r="C27" s="22">
        <v>7828</v>
      </c>
      <c r="D27" s="22">
        <v>6184</v>
      </c>
      <c r="E27" s="23">
        <v>1644</v>
      </c>
      <c r="F27" s="22">
        <v>410</v>
      </c>
      <c r="G27" s="23">
        <v>228</v>
      </c>
      <c r="H27" s="22">
        <v>495</v>
      </c>
      <c r="I27" s="23">
        <v>278</v>
      </c>
      <c r="J27" s="22">
        <v>525</v>
      </c>
      <c r="K27" s="23">
        <v>126</v>
      </c>
      <c r="L27" s="22">
        <v>214</v>
      </c>
      <c r="M27" s="23">
        <v>210</v>
      </c>
      <c r="N27" s="23"/>
      <c r="O27" s="23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</row>
    <row r="28" spans="1:253" ht="15.75">
      <c r="A28" s="31" t="s">
        <v>94</v>
      </c>
      <c r="B28" s="41">
        <v>1000</v>
      </c>
      <c r="C28" s="22">
        <v>17857</v>
      </c>
      <c r="D28" s="22">
        <v>15971</v>
      </c>
      <c r="E28" s="23">
        <v>1886</v>
      </c>
      <c r="F28" s="22">
        <v>967</v>
      </c>
      <c r="G28" s="23">
        <v>152</v>
      </c>
      <c r="H28" s="22">
        <v>1519</v>
      </c>
      <c r="I28" s="23">
        <v>258</v>
      </c>
      <c r="J28" s="22">
        <v>1221</v>
      </c>
      <c r="K28" s="23">
        <v>332</v>
      </c>
      <c r="L28" s="22">
        <v>451</v>
      </c>
      <c r="M28" s="23">
        <v>210</v>
      </c>
      <c r="N28" s="23"/>
      <c r="O28" s="23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</row>
    <row r="29" spans="1:253" ht="15.75">
      <c r="A29" s="31" t="s">
        <v>95</v>
      </c>
      <c r="B29" s="41">
        <v>1000</v>
      </c>
      <c r="C29" s="22">
        <v>2134</v>
      </c>
      <c r="D29" s="33">
        <v>0</v>
      </c>
      <c r="E29" s="23">
        <v>2134</v>
      </c>
      <c r="F29" s="33">
        <v>0</v>
      </c>
      <c r="G29" s="23">
        <v>381</v>
      </c>
      <c r="H29" s="33">
        <v>0</v>
      </c>
      <c r="I29" s="23">
        <v>217</v>
      </c>
      <c r="J29" s="33">
        <v>0</v>
      </c>
      <c r="K29" s="23">
        <v>478</v>
      </c>
      <c r="L29" s="33">
        <v>0</v>
      </c>
      <c r="M29" s="23">
        <v>805</v>
      </c>
      <c r="N29" s="23"/>
      <c r="O29" s="23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</row>
    <row r="30" spans="1:253" ht="15.75">
      <c r="A30" s="31" t="s">
        <v>111</v>
      </c>
      <c r="B30" s="38" t="s">
        <v>123</v>
      </c>
      <c r="C30" s="22">
        <v>753</v>
      </c>
      <c r="D30" s="22">
        <v>809</v>
      </c>
      <c r="E30" s="23">
        <v>694</v>
      </c>
      <c r="F30" s="22">
        <v>702</v>
      </c>
      <c r="G30" s="23">
        <v>646</v>
      </c>
      <c r="H30" s="22">
        <v>926</v>
      </c>
      <c r="I30" s="23">
        <v>734</v>
      </c>
      <c r="J30" s="22">
        <v>409</v>
      </c>
      <c r="K30" s="23">
        <v>588</v>
      </c>
      <c r="L30" s="22">
        <v>395</v>
      </c>
      <c r="M30" s="23">
        <v>530</v>
      </c>
      <c r="N30" s="23"/>
      <c r="O30" s="23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</row>
    <row r="31" spans="1:253" ht="15.75">
      <c r="A31" s="31"/>
      <c r="B31" s="38"/>
      <c r="C31" s="22"/>
      <c r="D31" s="22"/>
      <c r="E31" s="23"/>
      <c r="F31" s="22"/>
      <c r="G31" s="23"/>
      <c r="H31" s="22"/>
      <c r="I31" s="23"/>
      <c r="J31" s="22"/>
      <c r="K31" s="23"/>
      <c r="L31" s="22"/>
      <c r="M31" s="23"/>
      <c r="N31" s="23"/>
      <c r="O31" s="23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</row>
    <row r="32" spans="1:253" ht="15.75">
      <c r="A32" s="21" t="s">
        <v>18</v>
      </c>
      <c r="B32" s="38"/>
      <c r="C32" s="22"/>
      <c r="D32" s="22"/>
      <c r="E32" s="23"/>
      <c r="F32" s="22"/>
      <c r="G32" s="23"/>
      <c r="H32" s="22"/>
      <c r="I32" s="36"/>
      <c r="J32" s="22"/>
      <c r="K32" s="23"/>
      <c r="L32" s="22"/>
      <c r="M32" s="23"/>
      <c r="N32" s="23"/>
      <c r="O32" s="23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</row>
    <row r="33" spans="1:253" ht="15.75">
      <c r="A33" s="21" t="s">
        <v>19</v>
      </c>
      <c r="B33" s="41">
        <v>1000</v>
      </c>
      <c r="C33" s="22">
        <v>15348</v>
      </c>
      <c r="D33" s="22">
        <v>12426</v>
      </c>
      <c r="E33" s="36">
        <v>2922</v>
      </c>
      <c r="F33" s="22">
        <v>1272</v>
      </c>
      <c r="G33" s="36">
        <v>879</v>
      </c>
      <c r="H33" s="22">
        <v>861</v>
      </c>
      <c r="I33" s="36">
        <v>343</v>
      </c>
      <c r="J33" s="22">
        <v>5695</v>
      </c>
      <c r="K33" s="36">
        <v>818</v>
      </c>
      <c r="L33" s="22">
        <v>2412</v>
      </c>
      <c r="M33" s="36">
        <v>1844</v>
      </c>
      <c r="N33" s="23"/>
      <c r="O33" s="23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</row>
    <row r="34" spans="1:253" ht="15.75">
      <c r="A34" s="31" t="s">
        <v>103</v>
      </c>
      <c r="B34" s="41">
        <v>1000</v>
      </c>
      <c r="C34" s="22">
        <v>8622</v>
      </c>
      <c r="D34" s="22">
        <v>6763</v>
      </c>
      <c r="E34" s="36">
        <v>1859</v>
      </c>
      <c r="F34" s="22">
        <v>613</v>
      </c>
      <c r="G34" s="36">
        <v>426</v>
      </c>
      <c r="H34" s="22">
        <v>399</v>
      </c>
      <c r="I34" s="36">
        <v>225</v>
      </c>
      <c r="J34" s="22">
        <v>3008</v>
      </c>
      <c r="K34" s="36">
        <v>366</v>
      </c>
      <c r="L34" s="22">
        <v>850</v>
      </c>
      <c r="M34" s="36">
        <v>736</v>
      </c>
      <c r="N34" s="23"/>
      <c r="O34" s="23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</row>
    <row r="35" spans="1:253" ht="15.75">
      <c r="A35" s="31" t="s">
        <v>102</v>
      </c>
      <c r="B35" s="41">
        <v>1000</v>
      </c>
      <c r="C35" s="22">
        <v>8449</v>
      </c>
      <c r="D35" s="22">
        <v>5096</v>
      </c>
      <c r="E35" s="36">
        <v>3353</v>
      </c>
      <c r="F35" s="22">
        <v>466</v>
      </c>
      <c r="G35" s="36">
        <v>760</v>
      </c>
      <c r="H35" s="22">
        <v>292</v>
      </c>
      <c r="I35" s="36">
        <v>509</v>
      </c>
      <c r="J35" s="22">
        <v>1963</v>
      </c>
      <c r="K35" s="36">
        <v>427</v>
      </c>
      <c r="L35" s="22">
        <v>614</v>
      </c>
      <c r="M35" s="36">
        <v>1037</v>
      </c>
      <c r="N35" s="23"/>
      <c r="O35" s="23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</row>
    <row r="36" spans="1:253" ht="15.75">
      <c r="A36" s="31" t="s">
        <v>88</v>
      </c>
      <c r="B36" s="41">
        <v>1000</v>
      </c>
      <c r="C36" s="22">
        <v>8601</v>
      </c>
      <c r="D36" s="22">
        <v>4704</v>
      </c>
      <c r="E36" s="36">
        <v>3897</v>
      </c>
      <c r="F36" s="22">
        <v>474</v>
      </c>
      <c r="G36" s="36">
        <v>880</v>
      </c>
      <c r="H36" s="22">
        <v>284</v>
      </c>
      <c r="I36" s="36">
        <v>735</v>
      </c>
      <c r="J36" s="22">
        <v>1562</v>
      </c>
      <c r="K36" s="36">
        <v>386</v>
      </c>
      <c r="L36" s="22">
        <v>480</v>
      </c>
      <c r="M36" s="36">
        <v>1052</v>
      </c>
      <c r="N36" s="23"/>
      <c r="O36" s="3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</row>
    <row r="37" spans="1:253" ht="15.75">
      <c r="A37" s="31" t="s">
        <v>89</v>
      </c>
      <c r="B37" s="41">
        <v>1000</v>
      </c>
      <c r="C37" s="22">
        <v>8291</v>
      </c>
      <c r="D37" s="22">
        <v>4192</v>
      </c>
      <c r="E37" s="36">
        <v>4099</v>
      </c>
      <c r="F37" s="22">
        <v>402</v>
      </c>
      <c r="G37" s="36">
        <v>768</v>
      </c>
      <c r="H37" s="22">
        <v>306</v>
      </c>
      <c r="I37" s="36">
        <v>797</v>
      </c>
      <c r="J37" s="22">
        <v>1069</v>
      </c>
      <c r="K37" s="36">
        <v>400</v>
      </c>
      <c r="L37" s="22">
        <v>367</v>
      </c>
      <c r="M37" s="36">
        <v>864</v>
      </c>
      <c r="N37" s="23"/>
      <c r="O37" s="23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</row>
    <row r="38" spans="1:253" ht="15.75">
      <c r="A38" s="31" t="s">
        <v>90</v>
      </c>
      <c r="B38" s="41">
        <v>1000</v>
      </c>
      <c r="C38" s="22">
        <v>7627</v>
      </c>
      <c r="D38" s="22">
        <v>3933</v>
      </c>
      <c r="E38" s="36">
        <v>3694</v>
      </c>
      <c r="F38" s="22">
        <v>404</v>
      </c>
      <c r="G38" s="36">
        <v>899</v>
      </c>
      <c r="H38" s="22">
        <v>309</v>
      </c>
      <c r="I38" s="36">
        <v>687</v>
      </c>
      <c r="J38" s="22">
        <v>735</v>
      </c>
      <c r="K38" s="36">
        <v>340</v>
      </c>
      <c r="L38" s="22">
        <v>282</v>
      </c>
      <c r="M38" s="36">
        <v>708</v>
      </c>
      <c r="N38" s="23"/>
      <c r="O38" s="23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</row>
    <row r="39" spans="1:253" ht="15.75">
      <c r="A39" s="31" t="s">
        <v>91</v>
      </c>
      <c r="B39" s="41">
        <v>1000</v>
      </c>
      <c r="C39" s="22">
        <v>12905</v>
      </c>
      <c r="D39" s="22">
        <v>7632</v>
      </c>
      <c r="E39" s="36">
        <v>5273</v>
      </c>
      <c r="F39" s="22">
        <v>733</v>
      </c>
      <c r="G39" s="36">
        <v>1067</v>
      </c>
      <c r="H39" s="22">
        <v>674</v>
      </c>
      <c r="I39" s="36">
        <v>1115</v>
      </c>
      <c r="J39" s="22">
        <v>1125</v>
      </c>
      <c r="K39" s="36">
        <v>498</v>
      </c>
      <c r="L39" s="22">
        <v>414</v>
      </c>
      <c r="M39" s="36">
        <v>802</v>
      </c>
      <c r="N39" s="23"/>
      <c r="O39" s="23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</row>
    <row r="40" spans="1:253" ht="15.75">
      <c r="A40" s="21" t="s">
        <v>26</v>
      </c>
      <c r="B40" s="41">
        <v>1000</v>
      </c>
      <c r="C40" s="22">
        <v>36893</v>
      </c>
      <c r="D40" s="22">
        <v>30186</v>
      </c>
      <c r="E40" s="36">
        <v>6708</v>
      </c>
      <c r="F40" s="22">
        <v>2107</v>
      </c>
      <c r="G40" s="36">
        <v>916</v>
      </c>
      <c r="H40" s="22">
        <v>2627</v>
      </c>
      <c r="I40" s="36">
        <v>1271</v>
      </c>
      <c r="J40" s="22">
        <v>2661</v>
      </c>
      <c r="K40" s="36">
        <v>666</v>
      </c>
      <c r="L40" s="22">
        <v>1032</v>
      </c>
      <c r="M40" s="36">
        <v>828</v>
      </c>
      <c r="N40" s="23"/>
      <c r="O40" s="23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</row>
    <row r="41" spans="1:253" ht="19.5" customHeight="1">
      <c r="A41" s="21" t="s">
        <v>110</v>
      </c>
      <c r="B41" s="38" t="s">
        <v>123</v>
      </c>
      <c r="C41" s="34">
        <v>753</v>
      </c>
      <c r="D41" s="34">
        <v>809</v>
      </c>
      <c r="E41" s="24">
        <v>694</v>
      </c>
      <c r="F41" s="34">
        <v>702</v>
      </c>
      <c r="G41" s="24">
        <v>646</v>
      </c>
      <c r="H41" s="34">
        <v>926</v>
      </c>
      <c r="I41" s="24">
        <v>734</v>
      </c>
      <c r="J41" s="34">
        <v>409</v>
      </c>
      <c r="K41" s="24">
        <v>588</v>
      </c>
      <c r="L41" s="34">
        <v>395</v>
      </c>
      <c r="M41" s="37">
        <v>530</v>
      </c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</row>
    <row r="42" spans="1:253" ht="15.75">
      <c r="A42" s="21" t="s">
        <v>28</v>
      </c>
      <c r="B42" s="38"/>
      <c r="C42" s="30"/>
      <c r="D42" s="30"/>
      <c r="E42" s="32"/>
      <c r="F42" s="30"/>
      <c r="G42" s="32"/>
      <c r="H42" s="30"/>
      <c r="I42" s="32"/>
      <c r="J42" s="30"/>
      <c r="K42" s="32"/>
      <c r="L42" s="30"/>
      <c r="M42" s="32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</row>
    <row r="43" spans="1:253" ht="15.75">
      <c r="A43" s="21" t="s">
        <v>132</v>
      </c>
      <c r="B43" s="38"/>
      <c r="C43" s="30"/>
      <c r="D43" s="30"/>
      <c r="E43" s="32"/>
      <c r="F43" s="30"/>
      <c r="G43" s="32"/>
      <c r="H43" s="30"/>
      <c r="I43" s="32"/>
      <c r="J43" s="30"/>
      <c r="K43" s="32"/>
      <c r="L43" s="30"/>
      <c r="M43" s="32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</row>
    <row r="44" spans="1:253" ht="15.75">
      <c r="A44" s="21" t="s">
        <v>129</v>
      </c>
      <c r="B44" s="41">
        <v>1000</v>
      </c>
      <c r="C44" s="30">
        <v>4304</v>
      </c>
      <c r="D44" s="30">
        <v>4051</v>
      </c>
      <c r="E44" s="32">
        <v>253</v>
      </c>
      <c r="F44" s="30">
        <v>300</v>
      </c>
      <c r="G44" s="32">
        <v>42</v>
      </c>
      <c r="H44" s="30">
        <v>217</v>
      </c>
      <c r="I44" s="32">
        <v>35</v>
      </c>
      <c r="J44" s="30">
        <v>732</v>
      </c>
      <c r="K44" s="32">
        <v>10</v>
      </c>
      <c r="L44" s="30">
        <v>20</v>
      </c>
      <c r="M44" s="32">
        <v>12</v>
      </c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</row>
    <row r="45" spans="1:253" ht="15.75">
      <c r="A45" s="21" t="s">
        <v>130</v>
      </c>
      <c r="B45" s="41">
        <v>1000</v>
      </c>
      <c r="C45" s="30">
        <v>11687</v>
      </c>
      <c r="D45" s="30">
        <v>10761</v>
      </c>
      <c r="E45" s="32">
        <v>925</v>
      </c>
      <c r="F45" s="30">
        <v>790</v>
      </c>
      <c r="G45" s="32">
        <v>178</v>
      </c>
      <c r="H45" s="30">
        <v>626</v>
      </c>
      <c r="I45" s="32">
        <v>87</v>
      </c>
      <c r="J45" s="30">
        <v>2858</v>
      </c>
      <c r="K45" s="32">
        <v>57</v>
      </c>
      <c r="L45" s="30">
        <v>69</v>
      </c>
      <c r="M45" s="32">
        <v>48</v>
      </c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</row>
    <row r="46" spans="1:253" ht="15.75">
      <c r="A46" s="21" t="s">
        <v>34</v>
      </c>
      <c r="B46" s="41">
        <v>1000</v>
      </c>
      <c r="C46" s="30">
        <v>13771</v>
      </c>
      <c r="D46" s="30">
        <v>11412</v>
      </c>
      <c r="E46" s="32">
        <v>2359</v>
      </c>
      <c r="F46" s="30">
        <v>873</v>
      </c>
      <c r="G46" s="32">
        <v>373</v>
      </c>
      <c r="H46" s="30">
        <v>625</v>
      </c>
      <c r="I46" s="32">
        <v>338</v>
      </c>
      <c r="J46" s="30">
        <v>2989</v>
      </c>
      <c r="K46" s="32">
        <v>140</v>
      </c>
      <c r="L46" s="30">
        <v>172</v>
      </c>
      <c r="M46" s="32">
        <v>68</v>
      </c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</row>
    <row r="47" spans="1:253" ht="15.75">
      <c r="A47" s="21" t="s">
        <v>36</v>
      </c>
      <c r="B47" s="41">
        <v>1000</v>
      </c>
      <c r="C47" s="30">
        <v>14960</v>
      </c>
      <c r="D47" s="30">
        <v>11499</v>
      </c>
      <c r="E47" s="32">
        <v>3462</v>
      </c>
      <c r="F47" s="30">
        <v>898</v>
      </c>
      <c r="G47" s="32">
        <v>620</v>
      </c>
      <c r="H47" s="30">
        <v>716</v>
      </c>
      <c r="I47" s="32">
        <v>507</v>
      </c>
      <c r="J47" s="30">
        <v>2294</v>
      </c>
      <c r="K47" s="32">
        <v>172</v>
      </c>
      <c r="L47" s="30">
        <v>243</v>
      </c>
      <c r="M47" s="32">
        <v>140</v>
      </c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</row>
    <row r="48" spans="1:253" ht="15.75">
      <c r="A48" s="21" t="s">
        <v>38</v>
      </c>
      <c r="B48" s="41">
        <v>1000</v>
      </c>
      <c r="C48" s="30">
        <v>12605</v>
      </c>
      <c r="D48" s="30">
        <v>8947</v>
      </c>
      <c r="E48" s="32">
        <v>3658</v>
      </c>
      <c r="F48" s="30">
        <v>746</v>
      </c>
      <c r="G48" s="32">
        <v>725</v>
      </c>
      <c r="H48" s="30">
        <v>627</v>
      </c>
      <c r="I48" s="32">
        <v>565</v>
      </c>
      <c r="J48" s="30">
        <v>1693</v>
      </c>
      <c r="K48" s="32">
        <v>297</v>
      </c>
      <c r="L48" s="30">
        <v>269</v>
      </c>
      <c r="M48" s="32">
        <v>215</v>
      </c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</row>
    <row r="49" spans="1:253" ht="15.75">
      <c r="A49" s="21" t="s">
        <v>40</v>
      </c>
      <c r="B49" s="41">
        <v>1000</v>
      </c>
      <c r="C49" s="30">
        <v>10394</v>
      </c>
      <c r="D49" s="30">
        <v>6788</v>
      </c>
      <c r="E49" s="32">
        <v>3607</v>
      </c>
      <c r="F49" s="30">
        <v>586</v>
      </c>
      <c r="G49" s="32">
        <v>678</v>
      </c>
      <c r="H49" s="30">
        <v>570</v>
      </c>
      <c r="I49" s="32">
        <v>692</v>
      </c>
      <c r="J49" s="30">
        <v>1265</v>
      </c>
      <c r="K49" s="32">
        <v>459</v>
      </c>
      <c r="L49" s="30">
        <v>267</v>
      </c>
      <c r="M49" s="32">
        <v>453</v>
      </c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</row>
    <row r="50" spans="1:253" ht="15.75">
      <c r="A50" s="21" t="s">
        <v>42</v>
      </c>
      <c r="B50" s="41">
        <v>1000</v>
      </c>
      <c r="C50" s="30">
        <v>7652</v>
      </c>
      <c r="D50" s="30">
        <v>4658</v>
      </c>
      <c r="E50" s="32">
        <v>2994</v>
      </c>
      <c r="F50" s="30">
        <v>367</v>
      </c>
      <c r="G50" s="32">
        <v>613</v>
      </c>
      <c r="H50" s="30">
        <v>484</v>
      </c>
      <c r="I50" s="32">
        <v>659</v>
      </c>
      <c r="J50" s="30">
        <v>922</v>
      </c>
      <c r="K50" s="32">
        <v>355</v>
      </c>
      <c r="L50" s="30">
        <v>238</v>
      </c>
      <c r="M50" s="32">
        <v>449</v>
      </c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</row>
    <row r="51" spans="1:253" ht="15.75">
      <c r="A51" s="21" t="s">
        <v>44</v>
      </c>
      <c r="B51" s="41">
        <v>1000</v>
      </c>
      <c r="C51" s="30">
        <v>5561</v>
      </c>
      <c r="D51" s="30">
        <v>3344</v>
      </c>
      <c r="E51" s="32">
        <v>2217</v>
      </c>
      <c r="F51" s="30">
        <v>334</v>
      </c>
      <c r="G51" s="32">
        <v>495</v>
      </c>
      <c r="H51" s="30">
        <v>376</v>
      </c>
      <c r="I51" s="32">
        <v>368</v>
      </c>
      <c r="J51" s="30">
        <v>773</v>
      </c>
      <c r="K51" s="32">
        <v>266</v>
      </c>
      <c r="L51" s="30">
        <v>355</v>
      </c>
      <c r="M51" s="32">
        <v>312</v>
      </c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</row>
    <row r="52" spans="1:253" ht="15.75">
      <c r="A52" s="21" t="s">
        <v>45</v>
      </c>
      <c r="B52" s="41">
        <v>1000</v>
      </c>
      <c r="C52" s="30">
        <v>23967</v>
      </c>
      <c r="D52" s="30">
        <v>12628</v>
      </c>
      <c r="E52" s="32">
        <v>11339</v>
      </c>
      <c r="F52" s="30">
        <v>1469</v>
      </c>
      <c r="G52" s="32">
        <v>2617</v>
      </c>
      <c r="H52" s="30">
        <v>1463</v>
      </c>
      <c r="I52" s="32">
        <v>2288</v>
      </c>
      <c r="J52" s="30">
        <v>4182</v>
      </c>
      <c r="K52" s="32">
        <v>2062</v>
      </c>
      <c r="L52" s="30">
        <v>4041</v>
      </c>
      <c r="M52" s="32">
        <v>5278</v>
      </c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</row>
    <row r="53" spans="1:253" ht="15.75">
      <c r="A53" s="21" t="s">
        <v>70</v>
      </c>
      <c r="B53" s="38" t="s">
        <v>122</v>
      </c>
      <c r="C53" s="30">
        <v>23</v>
      </c>
      <c r="D53" s="30">
        <v>20</v>
      </c>
      <c r="E53" s="32">
        <v>32</v>
      </c>
      <c r="F53" s="30">
        <v>22</v>
      </c>
      <c r="G53" s="32">
        <v>35</v>
      </c>
      <c r="H53" s="30">
        <v>25</v>
      </c>
      <c r="I53" s="32">
        <v>34</v>
      </c>
      <c r="J53" s="30">
        <v>20</v>
      </c>
      <c r="K53" s="32">
        <v>44</v>
      </c>
      <c r="L53" s="30">
        <v>75</v>
      </c>
      <c r="M53" s="32">
        <v>77</v>
      </c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</row>
    <row r="54" spans="1:253" ht="15.75">
      <c r="A54" s="45"/>
      <c r="B54" s="21"/>
      <c r="C54" s="30"/>
      <c r="D54" s="30"/>
      <c r="E54" s="32"/>
      <c r="F54" s="30"/>
      <c r="G54" s="32"/>
      <c r="H54" s="30"/>
      <c r="I54" s="32"/>
      <c r="J54" s="30"/>
      <c r="K54" s="32"/>
      <c r="L54" s="30"/>
      <c r="M54" s="32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</row>
    <row r="55" spans="1:253" ht="15.75">
      <c r="A55" s="45" t="s">
        <v>57</v>
      </c>
      <c r="B55" s="21"/>
      <c r="C55" s="30"/>
      <c r="D55" s="30"/>
      <c r="E55" s="32"/>
      <c r="F55" s="30"/>
      <c r="G55" s="32"/>
      <c r="H55" s="30"/>
      <c r="I55" s="32"/>
      <c r="J55" s="30"/>
      <c r="K55" s="32"/>
      <c r="L55" s="30"/>
      <c r="M55" s="32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</row>
    <row r="56" spans="1:253" ht="15.75">
      <c r="A56" s="45" t="s">
        <v>47</v>
      </c>
      <c r="B56" s="44" t="s">
        <v>139</v>
      </c>
      <c r="C56" s="30">
        <v>66</v>
      </c>
      <c r="D56" s="30">
        <v>71</v>
      </c>
      <c r="E56" s="32">
        <v>52</v>
      </c>
      <c r="F56" s="30">
        <v>76</v>
      </c>
      <c r="G56" s="32">
        <v>56</v>
      </c>
      <c r="H56" s="30">
        <v>68</v>
      </c>
      <c r="I56" s="32">
        <v>49</v>
      </c>
      <c r="J56" s="30">
        <v>63</v>
      </c>
      <c r="K56" s="32">
        <v>44</v>
      </c>
      <c r="L56" s="30">
        <v>65</v>
      </c>
      <c r="M56" s="32">
        <v>52</v>
      </c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</row>
    <row r="57" spans="1:253" ht="15.75">
      <c r="A57" s="45" t="s">
        <v>48</v>
      </c>
      <c r="B57" s="44" t="s">
        <v>139</v>
      </c>
      <c r="C57" s="30">
        <v>66</v>
      </c>
      <c r="D57" s="30">
        <v>71</v>
      </c>
      <c r="E57" s="32">
        <v>49</v>
      </c>
      <c r="F57" s="30">
        <v>83</v>
      </c>
      <c r="G57" s="32">
        <v>59</v>
      </c>
      <c r="H57" s="30">
        <v>48</v>
      </c>
      <c r="I57" s="32">
        <v>38</v>
      </c>
      <c r="J57" s="30">
        <v>71</v>
      </c>
      <c r="K57" s="32">
        <v>47</v>
      </c>
      <c r="L57" s="30">
        <v>68</v>
      </c>
      <c r="M57" s="32">
        <v>49</v>
      </c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</row>
    <row r="58" spans="1:253" ht="15.75">
      <c r="A58" s="45" t="s">
        <v>49</v>
      </c>
      <c r="B58" s="44" t="s">
        <v>139</v>
      </c>
      <c r="C58" s="30">
        <v>100</v>
      </c>
      <c r="D58" s="30">
        <v>104</v>
      </c>
      <c r="E58" s="32">
        <v>70</v>
      </c>
      <c r="F58" s="30">
        <v>109</v>
      </c>
      <c r="G58" s="32">
        <v>70</v>
      </c>
      <c r="H58" s="30">
        <v>95</v>
      </c>
      <c r="I58" s="32">
        <v>66</v>
      </c>
      <c r="J58" s="30">
        <v>99</v>
      </c>
      <c r="K58" s="32">
        <v>71</v>
      </c>
      <c r="L58" s="30">
        <v>87</v>
      </c>
      <c r="M58" s="32">
        <v>59</v>
      </c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</row>
    <row r="59" spans="1:253" ht="15.75">
      <c r="A59" s="46"/>
      <c r="B59" s="43"/>
      <c r="C59" s="25"/>
      <c r="D59" s="25"/>
      <c r="E59" s="26"/>
      <c r="F59" s="25"/>
      <c r="G59" s="26"/>
      <c r="H59" s="25"/>
      <c r="I59" s="26"/>
      <c r="J59" s="25"/>
      <c r="K59" s="26"/>
      <c r="L59" s="25"/>
      <c r="M59" s="26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</row>
    <row r="60" spans="1:253" ht="15.75">
      <c r="A60" s="21" t="s">
        <v>3</v>
      </c>
      <c r="B60" s="21"/>
      <c r="C60" s="21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</row>
    <row r="61" spans="1:108" ht="15.75">
      <c r="A61" s="21" t="s">
        <v>55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</row>
    <row r="62" spans="1:108" ht="15.75">
      <c r="A62" s="21" t="s">
        <v>112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</row>
  </sheetData>
  <mergeCells count="18">
    <mergeCell ref="I9:I10"/>
    <mergeCell ref="J9:J10"/>
    <mergeCell ref="K9:K10"/>
    <mergeCell ref="B5:B10"/>
    <mergeCell ref="C5:C10"/>
    <mergeCell ref="D5:E8"/>
    <mergeCell ref="F5:G8"/>
    <mergeCell ref="G9:G10"/>
    <mergeCell ref="L9:L10"/>
    <mergeCell ref="M9:M10"/>
    <mergeCell ref="A5:A10"/>
    <mergeCell ref="H5:I8"/>
    <mergeCell ref="J5:K8"/>
    <mergeCell ref="L5:M8"/>
    <mergeCell ref="D9:D10"/>
    <mergeCell ref="E9:E10"/>
    <mergeCell ref="F9:F10"/>
    <mergeCell ref="H9:H10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87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6384" width="8.796875" style="24" customWidth="1"/>
  </cols>
  <sheetData>
    <row r="1" ht="16.5">
      <c r="A1" s="21" t="s">
        <v>138</v>
      </c>
    </row>
    <row r="3" ht="15.75">
      <c r="A3" s="48" t="s">
        <v>134</v>
      </c>
    </row>
    <row r="5" ht="15.75">
      <c r="A5" s="24" t="s">
        <v>135</v>
      </c>
    </row>
    <row r="6" ht="16.5">
      <c r="A6" s="21" t="s">
        <v>117</v>
      </c>
    </row>
    <row r="7" ht="16.5">
      <c r="A7" s="15" t="s">
        <v>118</v>
      </c>
    </row>
    <row r="8" ht="15.75">
      <c r="A8" s="21" t="s">
        <v>124</v>
      </c>
    </row>
    <row r="9" ht="15.75">
      <c r="A9" s="21" t="s">
        <v>125</v>
      </c>
    </row>
    <row r="11" ht="15.75">
      <c r="A11" s="24" t="s">
        <v>108</v>
      </c>
    </row>
    <row r="12" ht="15.75">
      <c r="A12" s="35" t="s">
        <v>120</v>
      </c>
    </row>
    <row r="13" ht="15.75">
      <c r="A13" s="31" t="s">
        <v>72</v>
      </c>
    </row>
    <row r="14" ht="15.75">
      <c r="A14" s="31" t="s">
        <v>73</v>
      </c>
    </row>
    <row r="15" ht="15.75">
      <c r="A15" s="21" t="s">
        <v>131</v>
      </c>
    </row>
    <row r="16" ht="15.75">
      <c r="A16" s="21" t="s">
        <v>75</v>
      </c>
    </row>
    <row r="17" ht="15.75">
      <c r="A17" s="21" t="s">
        <v>76</v>
      </c>
    </row>
    <row r="19" ht="15.75">
      <c r="A19" s="21" t="s">
        <v>55</v>
      </c>
    </row>
    <row r="20" ht="15.75">
      <c r="A20" s="21" t="s">
        <v>112</v>
      </c>
    </row>
    <row r="22" ht="15.75">
      <c r="A22" s="24" t="s">
        <v>136</v>
      </c>
    </row>
    <row r="23" ht="15.75">
      <c r="A23" s="48" t="s">
        <v>137</v>
      </c>
    </row>
  </sheetData>
  <hyperlinks>
    <hyperlink ref="A3" location="Data!A1" display="Back to Data"/>
    <hyperlink ref="A23" r:id="rId1" display="http://www.census.gov/hhes/www/housing/ahs/nationaldata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35.69921875" style="0" customWidth="1"/>
    <col min="2" max="16384" width="9.69921875" style="0" customWidth="1"/>
  </cols>
  <sheetData>
    <row r="1" spans="1:12" ht="15.75">
      <c r="A1" s="6" t="s">
        <v>56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.75">
      <c r="A2" s="6" t="s">
        <v>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>
      <c r="A4" s="12" t="s">
        <v>104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.75">
      <c r="A5" s="12" t="s">
        <v>78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5.75">
      <c r="A6" s="12" t="s">
        <v>79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5.75" hidden="1">
      <c r="A8" s="10" t="s">
        <v>105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5.75">
      <c r="A9" s="7" t="s">
        <v>2</v>
      </c>
      <c r="B9" s="7" t="s">
        <v>2</v>
      </c>
      <c r="C9" s="7" t="s">
        <v>2</v>
      </c>
      <c r="D9" s="7" t="s">
        <v>2</v>
      </c>
      <c r="E9" s="7" t="s">
        <v>2</v>
      </c>
      <c r="F9" s="7" t="s">
        <v>2</v>
      </c>
      <c r="G9" s="7" t="s">
        <v>2</v>
      </c>
      <c r="H9" s="7" t="s">
        <v>2</v>
      </c>
      <c r="I9" s="7" t="s">
        <v>2</v>
      </c>
      <c r="J9" s="7" t="s">
        <v>2</v>
      </c>
      <c r="K9" s="7" t="s">
        <v>2</v>
      </c>
      <c r="L9" s="7" t="s">
        <v>2</v>
      </c>
    </row>
    <row r="10" spans="1:12" ht="15.75">
      <c r="A10" s="6"/>
      <c r="B10" s="1"/>
      <c r="C10" s="6" t="s">
        <v>3</v>
      </c>
      <c r="D10" s="6"/>
      <c r="E10" s="6"/>
      <c r="F10" s="6"/>
      <c r="G10" s="6"/>
      <c r="H10" s="6" t="s">
        <v>4</v>
      </c>
      <c r="I10" s="6"/>
      <c r="J10" s="6"/>
      <c r="K10" s="6" t="s">
        <v>5</v>
      </c>
      <c r="L10" s="6"/>
    </row>
    <row r="11" spans="1:12" ht="15.75">
      <c r="A11" s="8" t="s">
        <v>6</v>
      </c>
      <c r="B11" s="2" t="s">
        <v>7</v>
      </c>
      <c r="C11" s="6" t="s">
        <v>3</v>
      </c>
      <c r="D11" s="6" t="s">
        <v>8</v>
      </c>
      <c r="E11" s="6"/>
      <c r="F11" s="6" t="s">
        <v>64</v>
      </c>
      <c r="G11" s="6"/>
      <c r="H11" s="6" t="s">
        <v>65</v>
      </c>
      <c r="I11" s="6"/>
      <c r="J11" s="6" t="s">
        <v>66</v>
      </c>
      <c r="K11" s="6" t="s">
        <v>12</v>
      </c>
      <c r="L11" s="6"/>
    </row>
    <row r="12" spans="1:12" ht="15.75">
      <c r="A12" s="6"/>
      <c r="B12" s="2" t="s">
        <v>13</v>
      </c>
      <c r="C12" s="7" t="s">
        <v>2</v>
      </c>
      <c r="D12" s="7" t="s">
        <v>2</v>
      </c>
      <c r="E12" s="7" t="s">
        <v>2</v>
      </c>
      <c r="F12" s="7" t="s">
        <v>2</v>
      </c>
      <c r="G12" s="7" t="s">
        <v>2</v>
      </c>
      <c r="H12" s="7" t="s">
        <v>2</v>
      </c>
      <c r="I12" s="7" t="s">
        <v>2</v>
      </c>
      <c r="J12" s="7" t="s">
        <v>2</v>
      </c>
      <c r="K12" s="7" t="s">
        <v>2</v>
      </c>
      <c r="L12" s="7" t="s">
        <v>2</v>
      </c>
    </row>
    <row r="13" spans="1:12" ht="15.75">
      <c r="A13" s="6"/>
      <c r="B13" s="2" t="s">
        <v>14</v>
      </c>
      <c r="C13" s="8" t="s">
        <v>15</v>
      </c>
      <c r="D13" s="9" t="s">
        <v>16</v>
      </c>
      <c r="E13" s="9" t="s">
        <v>15</v>
      </c>
      <c r="F13" s="9" t="s">
        <v>16</v>
      </c>
      <c r="G13" s="9" t="s">
        <v>15</v>
      </c>
      <c r="H13" s="9" t="s">
        <v>16</v>
      </c>
      <c r="I13" s="9" t="s">
        <v>15</v>
      </c>
      <c r="J13" s="9" t="s">
        <v>16</v>
      </c>
      <c r="K13" s="9" t="s">
        <v>15</v>
      </c>
      <c r="L13" s="9" t="s">
        <v>16</v>
      </c>
    </row>
    <row r="14" spans="1:12" ht="15.75">
      <c r="A14" s="7" t="s">
        <v>2</v>
      </c>
      <c r="B14" s="7" t="s">
        <v>2</v>
      </c>
      <c r="C14" s="7" t="s">
        <v>2</v>
      </c>
      <c r="D14" s="7" t="s">
        <v>2</v>
      </c>
      <c r="E14" s="7" t="s">
        <v>2</v>
      </c>
      <c r="F14" s="7" t="s">
        <v>2</v>
      </c>
      <c r="G14" s="7" t="s">
        <v>2</v>
      </c>
      <c r="H14" s="7" t="s">
        <v>2</v>
      </c>
      <c r="I14" s="7" t="s">
        <v>2</v>
      </c>
      <c r="J14" s="7" t="s">
        <v>2</v>
      </c>
      <c r="K14" s="7" t="s">
        <v>2</v>
      </c>
      <c r="L14" s="7" t="s">
        <v>2</v>
      </c>
    </row>
    <row r="15" spans="1:12" ht="15.75">
      <c r="A15" s="1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.75">
      <c r="A16" s="6" t="s">
        <v>67</v>
      </c>
      <c r="B16" s="4">
        <v>105842</v>
      </c>
      <c r="C16" s="4">
        <v>72238</v>
      </c>
      <c r="D16" s="4">
        <v>33604</v>
      </c>
      <c r="E16" s="4">
        <v>6193</v>
      </c>
      <c r="F16" s="4">
        <v>6811</v>
      </c>
      <c r="G16" s="4">
        <v>5106</v>
      </c>
      <c r="H16" s="4">
        <v>5931</v>
      </c>
      <c r="I16" s="4">
        <v>17350</v>
      </c>
      <c r="J16" s="4">
        <v>4277</v>
      </c>
      <c r="K16" s="4">
        <v>6058</v>
      </c>
      <c r="L16" s="4">
        <v>7902</v>
      </c>
    </row>
    <row r="17" spans="1:12" ht="15.75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.75">
      <c r="A18" s="6" t="s">
        <v>18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.75">
      <c r="A19" s="6" t="s">
        <v>80</v>
      </c>
      <c r="B19" s="4">
        <v>1283</v>
      </c>
      <c r="C19" s="4">
        <v>985</v>
      </c>
      <c r="D19" s="4">
        <v>298</v>
      </c>
      <c r="E19" s="4">
        <v>162</v>
      </c>
      <c r="F19" s="4">
        <v>112</v>
      </c>
      <c r="G19" s="4">
        <v>92</v>
      </c>
      <c r="H19" s="4">
        <v>31</v>
      </c>
      <c r="I19" s="4">
        <v>417</v>
      </c>
      <c r="J19" s="4">
        <v>43</v>
      </c>
      <c r="K19" s="4">
        <v>326</v>
      </c>
      <c r="L19" s="4">
        <v>211</v>
      </c>
    </row>
    <row r="20" spans="1:12" ht="15.75">
      <c r="A20" s="6" t="s">
        <v>81</v>
      </c>
      <c r="B20" s="4">
        <v>7211</v>
      </c>
      <c r="C20" s="4">
        <v>5928</v>
      </c>
      <c r="D20" s="4">
        <v>1283</v>
      </c>
      <c r="E20" s="4">
        <v>671</v>
      </c>
      <c r="F20" s="4">
        <v>468</v>
      </c>
      <c r="G20" s="4">
        <v>385</v>
      </c>
      <c r="H20" s="4">
        <v>187</v>
      </c>
      <c r="I20" s="4">
        <v>2834</v>
      </c>
      <c r="J20" s="4">
        <v>374</v>
      </c>
      <c r="K20" s="4">
        <v>1349</v>
      </c>
      <c r="L20" s="4">
        <v>885</v>
      </c>
    </row>
    <row r="21" spans="1:12" ht="15.75">
      <c r="A21" s="6" t="s">
        <v>82</v>
      </c>
      <c r="B21" s="4">
        <v>5000</v>
      </c>
      <c r="C21" s="4">
        <v>4171</v>
      </c>
      <c r="D21" s="4">
        <v>829</v>
      </c>
      <c r="E21" s="4">
        <v>393</v>
      </c>
      <c r="F21" s="4">
        <v>232</v>
      </c>
      <c r="G21" s="4">
        <v>244</v>
      </c>
      <c r="H21" s="4">
        <v>133</v>
      </c>
      <c r="I21" s="4">
        <v>1976</v>
      </c>
      <c r="J21" s="4">
        <v>279</v>
      </c>
      <c r="K21" s="4">
        <v>578</v>
      </c>
      <c r="L21" s="4">
        <v>409</v>
      </c>
    </row>
    <row r="22" spans="1:12" ht="15.75">
      <c r="A22" s="6" t="s">
        <v>83</v>
      </c>
      <c r="B22" s="4">
        <v>4755</v>
      </c>
      <c r="C22" s="4">
        <v>3983</v>
      </c>
      <c r="D22" s="4">
        <v>772</v>
      </c>
      <c r="E22" s="4">
        <v>378</v>
      </c>
      <c r="F22" s="4">
        <v>181</v>
      </c>
      <c r="G22" s="4">
        <v>217</v>
      </c>
      <c r="H22" s="4">
        <v>102</v>
      </c>
      <c r="I22" s="4">
        <v>1833</v>
      </c>
      <c r="J22" s="4">
        <v>190</v>
      </c>
      <c r="K22" s="4">
        <v>480</v>
      </c>
      <c r="L22" s="4">
        <v>336</v>
      </c>
    </row>
    <row r="23" spans="1:12" ht="15.75">
      <c r="A23" s="6" t="s">
        <v>84</v>
      </c>
      <c r="B23" s="4">
        <v>4558</v>
      </c>
      <c r="C23" s="4">
        <v>3591</v>
      </c>
      <c r="D23" s="4">
        <v>968</v>
      </c>
      <c r="E23" s="4">
        <v>299</v>
      </c>
      <c r="F23" s="4">
        <v>207</v>
      </c>
      <c r="G23" s="4">
        <v>218</v>
      </c>
      <c r="H23" s="4">
        <v>140</v>
      </c>
      <c r="I23" s="4">
        <v>1612</v>
      </c>
      <c r="J23" s="4">
        <v>185</v>
      </c>
      <c r="K23" s="4">
        <v>368</v>
      </c>
      <c r="L23" s="4">
        <v>341</v>
      </c>
    </row>
    <row r="24" spans="1:12" ht="15.75">
      <c r="A24" s="6" t="s">
        <v>85</v>
      </c>
      <c r="B24" s="4">
        <v>4178</v>
      </c>
      <c r="C24" s="4">
        <v>2902</v>
      </c>
      <c r="D24" s="4">
        <v>1276</v>
      </c>
      <c r="E24" s="4">
        <v>191</v>
      </c>
      <c r="F24" s="4">
        <v>255</v>
      </c>
      <c r="G24" s="4">
        <v>175</v>
      </c>
      <c r="H24" s="4">
        <v>186</v>
      </c>
      <c r="I24" s="4">
        <v>1264</v>
      </c>
      <c r="J24" s="4">
        <v>211</v>
      </c>
      <c r="K24" s="4">
        <v>341</v>
      </c>
      <c r="L24" s="4">
        <v>409</v>
      </c>
    </row>
    <row r="25" spans="1:12" ht="15.75">
      <c r="A25" s="6" t="s">
        <v>86</v>
      </c>
      <c r="B25" s="4">
        <v>4467</v>
      </c>
      <c r="C25" s="4">
        <v>2837</v>
      </c>
      <c r="D25" s="4">
        <v>1629</v>
      </c>
      <c r="E25" s="4">
        <v>218</v>
      </c>
      <c r="F25" s="4">
        <v>390</v>
      </c>
      <c r="G25" s="4">
        <v>158</v>
      </c>
      <c r="H25" s="4">
        <v>267</v>
      </c>
      <c r="I25" s="4">
        <v>1091</v>
      </c>
      <c r="J25" s="4">
        <v>207</v>
      </c>
      <c r="K25" s="4">
        <v>253</v>
      </c>
      <c r="L25" s="4">
        <v>478</v>
      </c>
    </row>
    <row r="26" spans="1:12" ht="15.75">
      <c r="A26" s="6" t="s">
        <v>87</v>
      </c>
      <c r="B26" s="4">
        <v>4449</v>
      </c>
      <c r="C26" s="4">
        <v>2354</v>
      </c>
      <c r="D26" s="4">
        <v>2095</v>
      </c>
      <c r="E26" s="4">
        <v>219</v>
      </c>
      <c r="F26" s="4">
        <v>471</v>
      </c>
      <c r="G26" s="4">
        <v>112</v>
      </c>
      <c r="H26" s="4">
        <v>367</v>
      </c>
      <c r="I26" s="4">
        <v>786</v>
      </c>
      <c r="J26" s="4">
        <v>247</v>
      </c>
      <c r="K26" s="4">
        <v>253</v>
      </c>
      <c r="L26" s="4">
        <v>586</v>
      </c>
    </row>
    <row r="27" spans="1:12" ht="15.75">
      <c r="A27" s="6" t="s">
        <v>88</v>
      </c>
      <c r="B27" s="4">
        <v>8780</v>
      </c>
      <c r="C27" s="4">
        <v>4414</v>
      </c>
      <c r="D27" s="4">
        <v>4366</v>
      </c>
      <c r="E27" s="4">
        <v>381</v>
      </c>
      <c r="F27" s="4">
        <v>915</v>
      </c>
      <c r="G27" s="4">
        <v>290</v>
      </c>
      <c r="H27" s="4">
        <v>820</v>
      </c>
      <c r="I27" s="4">
        <v>1247</v>
      </c>
      <c r="J27" s="4">
        <v>455</v>
      </c>
      <c r="K27" s="4">
        <v>370</v>
      </c>
      <c r="L27" s="4">
        <v>941</v>
      </c>
    </row>
    <row r="28" spans="1:12" ht="15.75">
      <c r="A28" s="6" t="s">
        <v>89</v>
      </c>
      <c r="B28" s="4">
        <v>8471</v>
      </c>
      <c r="C28" s="4">
        <v>4219</v>
      </c>
      <c r="D28" s="4">
        <v>4252</v>
      </c>
      <c r="E28" s="4">
        <v>442</v>
      </c>
      <c r="F28" s="4">
        <v>877</v>
      </c>
      <c r="G28" s="4">
        <v>297</v>
      </c>
      <c r="H28" s="4">
        <v>827</v>
      </c>
      <c r="I28" s="4">
        <v>847</v>
      </c>
      <c r="J28" s="4">
        <v>448</v>
      </c>
      <c r="K28" s="4">
        <v>352</v>
      </c>
      <c r="L28" s="4">
        <v>788</v>
      </c>
    </row>
    <row r="29" spans="1:12" ht="15.75">
      <c r="A29" s="6" t="s">
        <v>90</v>
      </c>
      <c r="B29" s="4">
        <v>7882</v>
      </c>
      <c r="C29" s="4">
        <v>4121</v>
      </c>
      <c r="D29" s="4">
        <v>3762</v>
      </c>
      <c r="E29" s="4">
        <v>371</v>
      </c>
      <c r="F29" s="4">
        <v>767</v>
      </c>
      <c r="G29" s="4">
        <v>312</v>
      </c>
      <c r="H29" s="4">
        <v>750</v>
      </c>
      <c r="I29" s="4">
        <v>677</v>
      </c>
      <c r="J29" s="4">
        <v>298</v>
      </c>
      <c r="K29" s="4">
        <v>232</v>
      </c>
      <c r="L29" s="4">
        <v>607</v>
      </c>
    </row>
    <row r="30" spans="1:12" ht="15.75">
      <c r="A30" s="6" t="s">
        <v>91</v>
      </c>
      <c r="B30" s="4">
        <v>12010</v>
      </c>
      <c r="C30" s="4">
        <v>7399</v>
      </c>
      <c r="D30" s="4">
        <v>4612</v>
      </c>
      <c r="E30" s="4">
        <v>771</v>
      </c>
      <c r="F30" s="4">
        <v>882</v>
      </c>
      <c r="G30" s="4">
        <v>601</v>
      </c>
      <c r="H30" s="4">
        <v>899</v>
      </c>
      <c r="I30" s="4">
        <v>887</v>
      </c>
      <c r="J30" s="4">
        <v>375</v>
      </c>
      <c r="K30" s="4">
        <v>370</v>
      </c>
      <c r="L30" s="4">
        <v>596</v>
      </c>
    </row>
    <row r="31" spans="1:12" ht="15.75">
      <c r="A31" s="6" t="s">
        <v>92</v>
      </c>
      <c r="B31" s="4">
        <v>10168</v>
      </c>
      <c r="C31" s="4">
        <v>7381</v>
      </c>
      <c r="D31" s="4">
        <v>2787</v>
      </c>
      <c r="E31" s="4">
        <v>618</v>
      </c>
      <c r="F31" s="4">
        <v>408</v>
      </c>
      <c r="G31" s="4">
        <v>593</v>
      </c>
      <c r="H31" s="4">
        <v>616</v>
      </c>
      <c r="I31" s="4">
        <v>652</v>
      </c>
      <c r="J31" s="4">
        <v>217</v>
      </c>
      <c r="K31" s="4">
        <v>268</v>
      </c>
      <c r="L31" s="4">
        <v>319</v>
      </c>
    </row>
    <row r="32" spans="1:12" ht="15.75">
      <c r="A32" s="6" t="s">
        <v>93</v>
      </c>
      <c r="B32" s="4">
        <v>6629</v>
      </c>
      <c r="C32" s="4">
        <v>5462</v>
      </c>
      <c r="D32" s="4">
        <v>1167</v>
      </c>
      <c r="E32" s="4">
        <v>379</v>
      </c>
      <c r="F32" s="4">
        <v>116</v>
      </c>
      <c r="G32" s="4">
        <v>430</v>
      </c>
      <c r="H32" s="4">
        <v>216</v>
      </c>
      <c r="I32" s="4">
        <v>378</v>
      </c>
      <c r="J32" s="4">
        <v>90</v>
      </c>
      <c r="K32" s="4">
        <v>155</v>
      </c>
      <c r="L32" s="4">
        <v>145</v>
      </c>
    </row>
    <row r="33" spans="1:12" ht="15.75">
      <c r="A33" s="6" t="s">
        <v>94</v>
      </c>
      <c r="B33" s="4">
        <v>13783</v>
      </c>
      <c r="C33" s="4">
        <v>12492</v>
      </c>
      <c r="D33" s="4">
        <v>1291</v>
      </c>
      <c r="E33" s="4">
        <v>701</v>
      </c>
      <c r="F33" s="4">
        <v>107</v>
      </c>
      <c r="G33" s="4">
        <v>981</v>
      </c>
      <c r="H33" s="4">
        <v>157</v>
      </c>
      <c r="I33" s="4">
        <v>849</v>
      </c>
      <c r="J33" s="4">
        <v>164</v>
      </c>
      <c r="K33" s="4">
        <v>362</v>
      </c>
      <c r="L33" s="4">
        <v>109</v>
      </c>
    </row>
    <row r="34" spans="1:12" ht="15.75">
      <c r="A34" s="6" t="s">
        <v>95</v>
      </c>
      <c r="B34" s="4">
        <v>2218</v>
      </c>
      <c r="C34" s="13" t="s">
        <v>107</v>
      </c>
      <c r="D34" s="4">
        <v>2218</v>
      </c>
      <c r="E34" s="13" t="s">
        <v>107</v>
      </c>
      <c r="F34" s="4">
        <v>426</v>
      </c>
      <c r="G34" s="13" t="s">
        <v>107</v>
      </c>
      <c r="H34" s="4">
        <v>233</v>
      </c>
      <c r="I34" s="13" t="s">
        <v>107</v>
      </c>
      <c r="J34" s="4">
        <v>493</v>
      </c>
      <c r="K34" s="13" t="s">
        <v>107</v>
      </c>
      <c r="L34" s="4">
        <v>743</v>
      </c>
    </row>
    <row r="35" spans="1:12" ht="15.75">
      <c r="A35" s="6" t="s">
        <v>106</v>
      </c>
      <c r="B35" s="4">
        <v>684</v>
      </c>
      <c r="C35" s="4">
        <v>718</v>
      </c>
      <c r="D35" s="4">
        <v>651</v>
      </c>
      <c r="E35" s="4">
        <v>642</v>
      </c>
      <c r="F35" s="4">
        <v>596</v>
      </c>
      <c r="G35" s="4">
        <v>817</v>
      </c>
      <c r="H35" s="4">
        <v>674</v>
      </c>
      <c r="I35" s="4">
        <v>350</v>
      </c>
      <c r="J35" s="4">
        <v>534</v>
      </c>
      <c r="K35" s="4">
        <v>340</v>
      </c>
      <c r="L35" s="4">
        <v>494</v>
      </c>
    </row>
    <row r="36" spans="1:12" ht="15.75">
      <c r="A36" s="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5.75">
      <c r="A37" s="6" t="s">
        <v>18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5.75">
      <c r="A38" s="6" t="s">
        <v>19</v>
      </c>
      <c r="B38" s="4">
        <f>SUM(B19:B22)</f>
        <v>18249</v>
      </c>
      <c r="C38" s="4">
        <f aca="true" t="shared" si="0" ref="C38:L38">SUM(C19:C22)</f>
        <v>15067</v>
      </c>
      <c r="D38" s="4">
        <f t="shared" si="0"/>
        <v>3182</v>
      </c>
      <c r="E38" s="4">
        <f t="shared" si="0"/>
        <v>1604</v>
      </c>
      <c r="F38" s="4">
        <f t="shared" si="0"/>
        <v>993</v>
      </c>
      <c r="G38" s="4">
        <f t="shared" si="0"/>
        <v>938</v>
      </c>
      <c r="H38" s="4">
        <f t="shared" si="0"/>
        <v>453</v>
      </c>
      <c r="I38" s="4">
        <f t="shared" si="0"/>
        <v>7060</v>
      </c>
      <c r="J38" s="4">
        <f t="shared" si="0"/>
        <v>886</v>
      </c>
      <c r="K38" s="4">
        <f t="shared" si="0"/>
        <v>2733</v>
      </c>
      <c r="L38" s="4">
        <f t="shared" si="0"/>
        <v>1841</v>
      </c>
    </row>
    <row r="39" spans="1:12" ht="15.75">
      <c r="A39" s="6" t="s">
        <v>103</v>
      </c>
      <c r="B39" s="4">
        <f>+B23+B24</f>
        <v>8736</v>
      </c>
      <c r="C39" s="4">
        <f aca="true" t="shared" si="1" ref="C39:L39">+C23+C24</f>
        <v>6493</v>
      </c>
      <c r="D39" s="4">
        <f t="shared" si="1"/>
        <v>2244</v>
      </c>
      <c r="E39" s="4">
        <f t="shared" si="1"/>
        <v>490</v>
      </c>
      <c r="F39" s="4">
        <f t="shared" si="1"/>
        <v>462</v>
      </c>
      <c r="G39" s="4">
        <f t="shared" si="1"/>
        <v>393</v>
      </c>
      <c r="H39" s="4">
        <f t="shared" si="1"/>
        <v>326</v>
      </c>
      <c r="I39" s="4">
        <f t="shared" si="1"/>
        <v>2876</v>
      </c>
      <c r="J39" s="4">
        <f t="shared" si="1"/>
        <v>396</v>
      </c>
      <c r="K39" s="4">
        <f t="shared" si="1"/>
        <v>709</v>
      </c>
      <c r="L39" s="4">
        <f t="shared" si="1"/>
        <v>750</v>
      </c>
    </row>
    <row r="40" spans="1:12" ht="15.75">
      <c r="A40" s="6" t="s">
        <v>102</v>
      </c>
      <c r="B40" s="4">
        <f>+B25+B26</f>
        <v>8916</v>
      </c>
      <c r="C40" s="4">
        <f aca="true" t="shared" si="2" ref="C40:L40">+C25+C26</f>
        <v>5191</v>
      </c>
      <c r="D40" s="4">
        <f t="shared" si="2"/>
        <v>3724</v>
      </c>
      <c r="E40" s="4">
        <f t="shared" si="2"/>
        <v>437</v>
      </c>
      <c r="F40" s="4">
        <f t="shared" si="2"/>
        <v>861</v>
      </c>
      <c r="G40" s="4">
        <f t="shared" si="2"/>
        <v>270</v>
      </c>
      <c r="H40" s="4">
        <f t="shared" si="2"/>
        <v>634</v>
      </c>
      <c r="I40" s="4">
        <f t="shared" si="2"/>
        <v>1877</v>
      </c>
      <c r="J40" s="4">
        <f t="shared" si="2"/>
        <v>454</v>
      </c>
      <c r="K40" s="4">
        <f t="shared" si="2"/>
        <v>506</v>
      </c>
      <c r="L40" s="4">
        <f t="shared" si="2"/>
        <v>1064</v>
      </c>
    </row>
    <row r="41" spans="1:12" ht="15.75">
      <c r="A41" s="6" t="s">
        <v>88</v>
      </c>
      <c r="B41" s="4">
        <f>+B27</f>
        <v>8780</v>
      </c>
      <c r="C41" s="4">
        <f aca="true" t="shared" si="3" ref="C41:L41">+C27</f>
        <v>4414</v>
      </c>
      <c r="D41" s="4">
        <f t="shared" si="3"/>
        <v>4366</v>
      </c>
      <c r="E41" s="4">
        <f t="shared" si="3"/>
        <v>381</v>
      </c>
      <c r="F41" s="4">
        <f t="shared" si="3"/>
        <v>915</v>
      </c>
      <c r="G41" s="4">
        <f t="shared" si="3"/>
        <v>290</v>
      </c>
      <c r="H41" s="4">
        <f t="shared" si="3"/>
        <v>820</v>
      </c>
      <c r="I41" s="4">
        <f t="shared" si="3"/>
        <v>1247</v>
      </c>
      <c r="J41" s="4">
        <f t="shared" si="3"/>
        <v>455</v>
      </c>
      <c r="K41" s="4">
        <f t="shared" si="3"/>
        <v>370</v>
      </c>
      <c r="L41" s="4">
        <f t="shared" si="3"/>
        <v>941</v>
      </c>
    </row>
    <row r="42" spans="1:12" ht="15.75">
      <c r="A42" s="6" t="s">
        <v>89</v>
      </c>
      <c r="B42" s="4">
        <f>+B28</f>
        <v>8471</v>
      </c>
      <c r="C42" s="4">
        <f aca="true" t="shared" si="4" ref="C42:L42">+C28</f>
        <v>4219</v>
      </c>
      <c r="D42" s="4">
        <f t="shared" si="4"/>
        <v>4252</v>
      </c>
      <c r="E42" s="4">
        <f t="shared" si="4"/>
        <v>442</v>
      </c>
      <c r="F42" s="4">
        <f t="shared" si="4"/>
        <v>877</v>
      </c>
      <c r="G42" s="4">
        <f t="shared" si="4"/>
        <v>297</v>
      </c>
      <c r="H42" s="4">
        <f t="shared" si="4"/>
        <v>827</v>
      </c>
      <c r="I42" s="4">
        <f t="shared" si="4"/>
        <v>847</v>
      </c>
      <c r="J42" s="4">
        <f t="shared" si="4"/>
        <v>448</v>
      </c>
      <c r="K42" s="4">
        <f t="shared" si="4"/>
        <v>352</v>
      </c>
      <c r="L42" s="4">
        <f t="shared" si="4"/>
        <v>788</v>
      </c>
    </row>
    <row r="43" spans="1:12" ht="15.75">
      <c r="A43" s="6" t="s">
        <v>90</v>
      </c>
      <c r="B43" s="4">
        <f>+B29</f>
        <v>7882</v>
      </c>
      <c r="C43" s="4">
        <f aca="true" t="shared" si="5" ref="C43:L43">+C29</f>
        <v>4121</v>
      </c>
      <c r="D43" s="4">
        <f t="shared" si="5"/>
        <v>3762</v>
      </c>
      <c r="E43" s="4">
        <f t="shared" si="5"/>
        <v>371</v>
      </c>
      <c r="F43" s="4">
        <f t="shared" si="5"/>
        <v>767</v>
      </c>
      <c r="G43" s="4">
        <f t="shared" si="5"/>
        <v>312</v>
      </c>
      <c r="H43" s="4">
        <f t="shared" si="5"/>
        <v>750</v>
      </c>
      <c r="I43" s="4">
        <f t="shared" si="5"/>
        <v>677</v>
      </c>
      <c r="J43" s="4">
        <f t="shared" si="5"/>
        <v>298</v>
      </c>
      <c r="K43" s="4">
        <f t="shared" si="5"/>
        <v>232</v>
      </c>
      <c r="L43" s="4">
        <f t="shared" si="5"/>
        <v>607</v>
      </c>
    </row>
    <row r="44" spans="1:12" ht="15.75">
      <c r="A44" s="6" t="s">
        <v>91</v>
      </c>
      <c r="B44" s="4">
        <f>+B30</f>
        <v>12010</v>
      </c>
      <c r="C44" s="4">
        <f aca="true" t="shared" si="6" ref="C44:L44">+C30</f>
        <v>7399</v>
      </c>
      <c r="D44" s="4">
        <f t="shared" si="6"/>
        <v>4612</v>
      </c>
      <c r="E44" s="4">
        <f t="shared" si="6"/>
        <v>771</v>
      </c>
      <c r="F44" s="4">
        <f t="shared" si="6"/>
        <v>882</v>
      </c>
      <c r="G44" s="4">
        <f t="shared" si="6"/>
        <v>601</v>
      </c>
      <c r="H44" s="4">
        <f t="shared" si="6"/>
        <v>899</v>
      </c>
      <c r="I44" s="4">
        <f t="shared" si="6"/>
        <v>887</v>
      </c>
      <c r="J44" s="4">
        <f t="shared" si="6"/>
        <v>375</v>
      </c>
      <c r="K44" s="4">
        <f t="shared" si="6"/>
        <v>370</v>
      </c>
      <c r="L44" s="4">
        <f t="shared" si="6"/>
        <v>596</v>
      </c>
    </row>
    <row r="45" spans="1:12" ht="15.75">
      <c r="A45" s="6" t="s">
        <v>26</v>
      </c>
      <c r="B45" s="4">
        <f>+SUM(B31:B33)</f>
        <v>30580</v>
      </c>
      <c r="C45" s="4">
        <f aca="true" t="shared" si="7" ref="C45:L45">+SUM(C31:C33)</f>
        <v>25335</v>
      </c>
      <c r="D45" s="4">
        <f t="shared" si="7"/>
        <v>5245</v>
      </c>
      <c r="E45" s="4">
        <f t="shared" si="7"/>
        <v>1698</v>
      </c>
      <c r="F45" s="4">
        <f t="shared" si="7"/>
        <v>631</v>
      </c>
      <c r="G45" s="4">
        <f t="shared" si="7"/>
        <v>2004</v>
      </c>
      <c r="H45" s="4">
        <f t="shared" si="7"/>
        <v>989</v>
      </c>
      <c r="I45" s="4">
        <f t="shared" si="7"/>
        <v>1879</v>
      </c>
      <c r="J45" s="4">
        <f t="shared" si="7"/>
        <v>471</v>
      </c>
      <c r="K45" s="4">
        <f t="shared" si="7"/>
        <v>785</v>
      </c>
      <c r="L45" s="4">
        <f t="shared" si="7"/>
        <v>573</v>
      </c>
    </row>
    <row r="46" spans="1:12" ht="15.75">
      <c r="A46" s="6" t="s">
        <v>95</v>
      </c>
      <c r="B46" s="4">
        <v>2218</v>
      </c>
      <c r="C46" s="13" t="s">
        <v>107</v>
      </c>
      <c r="D46" s="4">
        <v>2218</v>
      </c>
      <c r="E46" s="13" t="s">
        <v>107</v>
      </c>
      <c r="F46" s="4">
        <v>426</v>
      </c>
      <c r="G46" s="13" t="s">
        <v>107</v>
      </c>
      <c r="H46" s="4">
        <v>233</v>
      </c>
      <c r="I46" s="13" t="s">
        <v>107</v>
      </c>
      <c r="J46" s="4">
        <v>493</v>
      </c>
      <c r="K46" s="13" t="s">
        <v>107</v>
      </c>
      <c r="L46" s="4">
        <v>743</v>
      </c>
    </row>
    <row r="47" spans="1:12" ht="15.75">
      <c r="A47" s="6" t="s">
        <v>68</v>
      </c>
      <c r="B47" s="4">
        <f>+B35</f>
        <v>684</v>
      </c>
      <c r="C47" s="4">
        <f aca="true" t="shared" si="8" ref="C47:L47">+C35</f>
        <v>718</v>
      </c>
      <c r="D47" s="4">
        <f t="shared" si="8"/>
        <v>651</v>
      </c>
      <c r="E47" s="4">
        <f t="shared" si="8"/>
        <v>642</v>
      </c>
      <c r="F47" s="4">
        <f t="shared" si="8"/>
        <v>596</v>
      </c>
      <c r="G47" s="4">
        <f t="shared" si="8"/>
        <v>817</v>
      </c>
      <c r="H47" s="4">
        <f t="shared" si="8"/>
        <v>674</v>
      </c>
      <c r="I47" s="4">
        <f t="shared" si="8"/>
        <v>350</v>
      </c>
      <c r="J47" s="4">
        <f t="shared" si="8"/>
        <v>534</v>
      </c>
      <c r="K47" s="4">
        <f t="shared" si="8"/>
        <v>340</v>
      </c>
      <c r="L47" s="4">
        <f t="shared" si="8"/>
        <v>494</v>
      </c>
    </row>
    <row r="48" spans="1:12" ht="15.75">
      <c r="A48" s="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.75">
      <c r="A49" s="6" t="s">
        <v>28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5.75">
      <c r="A50" s="6" t="s">
        <v>69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5.75">
      <c r="A51" s="6" t="s">
        <v>30</v>
      </c>
      <c r="B51" s="4">
        <v>5287</v>
      </c>
      <c r="C51" s="4">
        <v>5016</v>
      </c>
      <c r="D51" s="4">
        <v>271</v>
      </c>
      <c r="E51" s="4">
        <v>378</v>
      </c>
      <c r="F51" s="4">
        <v>49</v>
      </c>
      <c r="G51" s="4">
        <v>249</v>
      </c>
      <c r="H51" s="4">
        <v>36</v>
      </c>
      <c r="I51" s="4">
        <v>1131</v>
      </c>
      <c r="J51" s="4">
        <v>32</v>
      </c>
      <c r="K51" s="4">
        <v>31</v>
      </c>
      <c r="L51" s="4">
        <v>34</v>
      </c>
    </row>
    <row r="52" spans="1:12" ht="15.75">
      <c r="A52" s="6" t="s">
        <v>32</v>
      </c>
      <c r="B52" s="4">
        <v>12309</v>
      </c>
      <c r="C52" s="4">
        <v>11223</v>
      </c>
      <c r="D52" s="4">
        <v>1085</v>
      </c>
      <c r="E52" s="4">
        <v>739</v>
      </c>
      <c r="F52" s="4">
        <v>184</v>
      </c>
      <c r="G52" s="4">
        <v>612</v>
      </c>
      <c r="H52" s="4">
        <v>139</v>
      </c>
      <c r="I52" s="4">
        <v>2902</v>
      </c>
      <c r="J52" s="4">
        <v>84</v>
      </c>
      <c r="K52" s="4">
        <v>117</v>
      </c>
      <c r="L52" s="4">
        <v>26</v>
      </c>
    </row>
    <row r="53" spans="1:12" ht="15.75">
      <c r="A53" s="6" t="s">
        <v>34</v>
      </c>
      <c r="B53" s="4">
        <v>14459</v>
      </c>
      <c r="C53" s="4">
        <v>11917</v>
      </c>
      <c r="D53" s="4">
        <v>2542</v>
      </c>
      <c r="E53" s="4">
        <v>973</v>
      </c>
      <c r="F53" s="4">
        <v>465</v>
      </c>
      <c r="G53" s="4">
        <v>696</v>
      </c>
      <c r="H53" s="4">
        <v>321</v>
      </c>
      <c r="I53" s="4">
        <v>2895</v>
      </c>
      <c r="J53" s="4">
        <v>192</v>
      </c>
      <c r="K53" s="4">
        <v>245</v>
      </c>
      <c r="L53" s="4">
        <v>90</v>
      </c>
    </row>
    <row r="54" spans="1:12" ht="15.75">
      <c r="A54" s="6" t="s">
        <v>36</v>
      </c>
      <c r="B54" s="4">
        <v>14686</v>
      </c>
      <c r="C54" s="4">
        <v>11165</v>
      </c>
      <c r="D54" s="4">
        <v>3521</v>
      </c>
      <c r="E54" s="4">
        <v>888</v>
      </c>
      <c r="F54" s="4">
        <v>658</v>
      </c>
      <c r="G54" s="4">
        <v>692</v>
      </c>
      <c r="H54" s="4">
        <v>447</v>
      </c>
      <c r="I54" s="4">
        <v>2400</v>
      </c>
      <c r="J54" s="4">
        <v>274</v>
      </c>
      <c r="K54" s="4">
        <v>321</v>
      </c>
      <c r="L54" s="4">
        <v>115</v>
      </c>
    </row>
    <row r="55" spans="1:12" ht="15.75">
      <c r="A55" s="6" t="s">
        <v>38</v>
      </c>
      <c r="B55" s="4">
        <v>12506</v>
      </c>
      <c r="C55" s="4">
        <v>8476</v>
      </c>
      <c r="D55" s="4">
        <v>4030</v>
      </c>
      <c r="E55" s="4">
        <v>701</v>
      </c>
      <c r="F55" s="4">
        <v>713</v>
      </c>
      <c r="G55" s="4">
        <v>641</v>
      </c>
      <c r="H55" s="4">
        <v>656</v>
      </c>
      <c r="I55" s="4">
        <v>1699</v>
      </c>
      <c r="J55" s="4">
        <v>281</v>
      </c>
      <c r="K55" s="4">
        <v>313</v>
      </c>
      <c r="L55" s="4">
        <v>232</v>
      </c>
    </row>
    <row r="56" spans="1:12" ht="15.75">
      <c r="A56" s="6" t="s">
        <v>40</v>
      </c>
      <c r="B56" s="4">
        <v>9693</v>
      </c>
      <c r="C56" s="4">
        <v>6148</v>
      </c>
      <c r="D56" s="4">
        <v>3545</v>
      </c>
      <c r="E56" s="4">
        <v>529</v>
      </c>
      <c r="F56" s="4">
        <v>781</v>
      </c>
      <c r="G56" s="4">
        <v>516</v>
      </c>
      <c r="H56" s="4">
        <v>649</v>
      </c>
      <c r="I56" s="4">
        <v>1256</v>
      </c>
      <c r="J56" s="4">
        <v>429</v>
      </c>
      <c r="K56" s="4">
        <v>309</v>
      </c>
      <c r="L56" s="4">
        <v>429</v>
      </c>
    </row>
    <row r="57" spans="1:12" ht="15.75">
      <c r="A57" s="6" t="s">
        <v>42</v>
      </c>
      <c r="B57" s="4">
        <v>7081</v>
      </c>
      <c r="C57" s="4">
        <v>4234</v>
      </c>
      <c r="D57" s="4">
        <v>2847</v>
      </c>
      <c r="E57" s="4">
        <v>413</v>
      </c>
      <c r="F57" s="4">
        <v>626</v>
      </c>
      <c r="G57" s="4">
        <v>417</v>
      </c>
      <c r="H57" s="4">
        <v>559</v>
      </c>
      <c r="I57" s="4">
        <v>941</v>
      </c>
      <c r="J57" s="4">
        <v>358</v>
      </c>
      <c r="K57" s="4">
        <v>283</v>
      </c>
      <c r="L57" s="4">
        <v>369</v>
      </c>
    </row>
    <row r="58" spans="1:12" ht="15.75">
      <c r="A58" s="6" t="s">
        <v>44</v>
      </c>
      <c r="B58" s="4">
        <v>4860</v>
      </c>
      <c r="C58" s="4">
        <v>2782</v>
      </c>
      <c r="D58" s="4">
        <v>2078</v>
      </c>
      <c r="E58" s="4">
        <v>287</v>
      </c>
      <c r="F58" s="4">
        <v>424</v>
      </c>
      <c r="G58" s="4">
        <v>280</v>
      </c>
      <c r="H58" s="4">
        <v>463</v>
      </c>
      <c r="I58" s="4">
        <v>622</v>
      </c>
      <c r="J58" s="4">
        <v>210</v>
      </c>
      <c r="K58" s="4">
        <v>232</v>
      </c>
      <c r="L58" s="4">
        <v>312</v>
      </c>
    </row>
    <row r="59" spans="1:12" ht="15.75">
      <c r="A59" s="6" t="s">
        <v>98</v>
      </c>
      <c r="B59" s="4">
        <v>6220</v>
      </c>
      <c r="C59" s="4">
        <v>3202</v>
      </c>
      <c r="D59" s="4">
        <v>3017</v>
      </c>
      <c r="E59" s="4">
        <v>359</v>
      </c>
      <c r="F59" s="4">
        <v>632</v>
      </c>
      <c r="G59" s="4">
        <v>324</v>
      </c>
      <c r="H59" s="4">
        <v>703</v>
      </c>
      <c r="I59" s="4">
        <v>849</v>
      </c>
      <c r="J59" s="4">
        <v>424</v>
      </c>
      <c r="K59" s="4">
        <v>376</v>
      </c>
      <c r="L59" s="4">
        <v>594</v>
      </c>
    </row>
    <row r="60" spans="1:12" ht="15.75">
      <c r="A60" s="6" t="s">
        <v>99</v>
      </c>
      <c r="B60" s="4">
        <v>3424</v>
      </c>
      <c r="C60" s="4">
        <v>1697</v>
      </c>
      <c r="D60" s="4">
        <v>1727</v>
      </c>
      <c r="E60" s="4">
        <v>188</v>
      </c>
      <c r="F60" s="4">
        <v>327</v>
      </c>
      <c r="G60" s="4">
        <v>207</v>
      </c>
      <c r="H60" s="4">
        <v>436</v>
      </c>
      <c r="I60" s="4">
        <v>484</v>
      </c>
      <c r="J60" s="4">
        <v>271</v>
      </c>
      <c r="K60" s="4">
        <v>287</v>
      </c>
      <c r="L60" s="4">
        <v>463</v>
      </c>
    </row>
    <row r="61" spans="1:12" ht="15.75">
      <c r="A61" s="6" t="s">
        <v>100</v>
      </c>
      <c r="B61" s="4">
        <v>2108</v>
      </c>
      <c r="C61" s="4">
        <v>989</v>
      </c>
      <c r="D61" s="4">
        <v>1119</v>
      </c>
      <c r="E61" s="4">
        <v>117</v>
      </c>
      <c r="F61" s="4">
        <v>183</v>
      </c>
      <c r="G61" s="4">
        <v>102</v>
      </c>
      <c r="H61" s="4">
        <v>268</v>
      </c>
      <c r="I61" s="4">
        <v>245</v>
      </c>
      <c r="J61" s="4">
        <v>205</v>
      </c>
      <c r="K61" s="4">
        <v>212</v>
      </c>
      <c r="L61" s="4">
        <v>446</v>
      </c>
    </row>
    <row r="62" spans="1:12" ht="15.75">
      <c r="A62" s="6" t="s">
        <v>101</v>
      </c>
      <c r="B62" s="4">
        <v>3247</v>
      </c>
      <c r="C62" s="4">
        <v>1541</v>
      </c>
      <c r="D62" s="4">
        <v>1706</v>
      </c>
      <c r="E62" s="4">
        <v>190</v>
      </c>
      <c r="F62" s="4">
        <v>372</v>
      </c>
      <c r="G62" s="4">
        <v>126</v>
      </c>
      <c r="H62" s="4">
        <v>339</v>
      </c>
      <c r="I62" s="4">
        <v>519</v>
      </c>
      <c r="J62" s="4">
        <v>335</v>
      </c>
      <c r="K62" s="4">
        <v>495</v>
      </c>
      <c r="L62" s="4">
        <v>952</v>
      </c>
    </row>
    <row r="63" spans="1:12" ht="15.75">
      <c r="A63" s="6" t="s">
        <v>96</v>
      </c>
      <c r="B63" s="4">
        <v>5177</v>
      </c>
      <c r="C63" s="4">
        <v>2540</v>
      </c>
      <c r="D63" s="4">
        <v>2637</v>
      </c>
      <c r="E63" s="4">
        <v>279</v>
      </c>
      <c r="F63" s="4">
        <v>623</v>
      </c>
      <c r="G63" s="4">
        <v>175</v>
      </c>
      <c r="H63" s="4">
        <v>470</v>
      </c>
      <c r="I63" s="4">
        <v>930</v>
      </c>
      <c r="J63" s="4">
        <v>544</v>
      </c>
      <c r="K63" s="4">
        <v>1617</v>
      </c>
      <c r="L63" s="4">
        <v>1975</v>
      </c>
    </row>
    <row r="64" spans="1:12" ht="15.75">
      <c r="A64" s="6" t="s">
        <v>97</v>
      </c>
      <c r="B64" s="4">
        <v>2568</v>
      </c>
      <c r="C64" s="4">
        <v>1307</v>
      </c>
      <c r="D64" s="4">
        <v>1261</v>
      </c>
      <c r="E64" s="4">
        <v>152</v>
      </c>
      <c r="F64" s="4">
        <v>349</v>
      </c>
      <c r="G64" s="4">
        <v>69</v>
      </c>
      <c r="H64" s="4">
        <v>214</v>
      </c>
      <c r="I64" s="4">
        <v>477</v>
      </c>
      <c r="J64" s="4">
        <v>147</v>
      </c>
      <c r="K64" s="4">
        <v>1220</v>
      </c>
      <c r="L64" s="4">
        <v>1123</v>
      </c>
    </row>
    <row r="65" spans="1:12" ht="15.75">
      <c r="A65" s="6" t="s">
        <v>95</v>
      </c>
      <c r="B65" s="4">
        <v>2218</v>
      </c>
      <c r="C65" s="13" t="s">
        <v>107</v>
      </c>
      <c r="D65" s="4">
        <v>2218</v>
      </c>
      <c r="E65" s="13" t="s">
        <v>107</v>
      </c>
      <c r="F65" s="4">
        <v>426</v>
      </c>
      <c r="G65" s="13" t="s">
        <v>107</v>
      </c>
      <c r="H65" s="4">
        <v>233</v>
      </c>
      <c r="I65" s="13" t="s">
        <v>107</v>
      </c>
      <c r="J65" s="4">
        <v>493</v>
      </c>
      <c r="K65" s="13" t="s">
        <v>107</v>
      </c>
      <c r="L65" s="4">
        <v>743</v>
      </c>
    </row>
    <row r="66" spans="1:12" ht="15.75">
      <c r="A66" s="6" t="s">
        <v>70</v>
      </c>
      <c r="B66" s="4">
        <v>22</v>
      </c>
      <c r="C66" s="4">
        <v>18</v>
      </c>
      <c r="D66" s="4">
        <v>30</v>
      </c>
      <c r="E66" s="4">
        <v>20</v>
      </c>
      <c r="F66" s="4">
        <v>31</v>
      </c>
      <c r="G66" s="4">
        <v>22</v>
      </c>
      <c r="H66" s="4">
        <v>34</v>
      </c>
      <c r="I66" s="4">
        <v>18</v>
      </c>
      <c r="J66" s="4">
        <v>39</v>
      </c>
      <c r="K66" s="4">
        <v>57</v>
      </c>
      <c r="L66" s="4">
        <v>68</v>
      </c>
    </row>
    <row r="67" spans="1:12" ht="15.7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.75">
      <c r="A68" s="6" t="s">
        <v>28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.75">
      <c r="A69" s="6" t="s">
        <v>69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.75">
      <c r="A70" s="6" t="s">
        <v>30</v>
      </c>
      <c r="B70" s="4">
        <f aca="true" t="shared" si="9" ref="B70:B77">+B51</f>
        <v>5287</v>
      </c>
      <c r="C70" s="4">
        <f aca="true" t="shared" si="10" ref="C70:L70">+C51</f>
        <v>5016</v>
      </c>
      <c r="D70" s="4">
        <f t="shared" si="10"/>
        <v>271</v>
      </c>
      <c r="E70" s="4">
        <f t="shared" si="10"/>
        <v>378</v>
      </c>
      <c r="F70" s="4">
        <f t="shared" si="10"/>
        <v>49</v>
      </c>
      <c r="G70" s="4">
        <f t="shared" si="10"/>
        <v>249</v>
      </c>
      <c r="H70" s="4">
        <f t="shared" si="10"/>
        <v>36</v>
      </c>
      <c r="I70" s="4">
        <f t="shared" si="10"/>
        <v>1131</v>
      </c>
      <c r="J70" s="4">
        <f t="shared" si="10"/>
        <v>32</v>
      </c>
      <c r="K70" s="4">
        <f t="shared" si="10"/>
        <v>31</v>
      </c>
      <c r="L70" s="4">
        <f t="shared" si="10"/>
        <v>34</v>
      </c>
    </row>
    <row r="71" spans="1:12" ht="15.75">
      <c r="A71" s="6" t="s">
        <v>32</v>
      </c>
      <c r="B71" s="4">
        <f t="shared" si="9"/>
        <v>12309</v>
      </c>
      <c r="C71" s="4">
        <f aca="true" t="shared" si="11" ref="C71:L71">+C52</f>
        <v>11223</v>
      </c>
      <c r="D71" s="4">
        <f t="shared" si="11"/>
        <v>1085</v>
      </c>
      <c r="E71" s="4">
        <f t="shared" si="11"/>
        <v>739</v>
      </c>
      <c r="F71" s="4">
        <f t="shared" si="11"/>
        <v>184</v>
      </c>
      <c r="G71" s="4">
        <f t="shared" si="11"/>
        <v>612</v>
      </c>
      <c r="H71" s="4">
        <f t="shared" si="11"/>
        <v>139</v>
      </c>
      <c r="I71" s="4">
        <f t="shared" si="11"/>
        <v>2902</v>
      </c>
      <c r="J71" s="4">
        <f t="shared" si="11"/>
        <v>84</v>
      </c>
      <c r="K71" s="4">
        <f t="shared" si="11"/>
        <v>117</v>
      </c>
      <c r="L71" s="4">
        <f t="shared" si="11"/>
        <v>26</v>
      </c>
    </row>
    <row r="72" spans="1:12" ht="15.75">
      <c r="A72" s="6" t="s">
        <v>34</v>
      </c>
      <c r="B72" s="4">
        <f t="shared" si="9"/>
        <v>14459</v>
      </c>
      <c r="C72" s="4">
        <f aca="true" t="shared" si="12" ref="C72:L72">+C53</f>
        <v>11917</v>
      </c>
      <c r="D72" s="4">
        <f t="shared" si="12"/>
        <v>2542</v>
      </c>
      <c r="E72" s="4">
        <f t="shared" si="12"/>
        <v>973</v>
      </c>
      <c r="F72" s="4">
        <f t="shared" si="12"/>
        <v>465</v>
      </c>
      <c r="G72" s="4">
        <f t="shared" si="12"/>
        <v>696</v>
      </c>
      <c r="H72" s="4">
        <f t="shared" si="12"/>
        <v>321</v>
      </c>
      <c r="I72" s="4">
        <f t="shared" si="12"/>
        <v>2895</v>
      </c>
      <c r="J72" s="4">
        <f t="shared" si="12"/>
        <v>192</v>
      </c>
      <c r="K72" s="4">
        <f t="shared" si="12"/>
        <v>245</v>
      </c>
      <c r="L72" s="4">
        <f t="shared" si="12"/>
        <v>90</v>
      </c>
    </row>
    <row r="73" spans="1:12" ht="15.75">
      <c r="A73" s="6" t="s">
        <v>36</v>
      </c>
      <c r="B73" s="4">
        <f t="shared" si="9"/>
        <v>14686</v>
      </c>
      <c r="C73" s="4">
        <f aca="true" t="shared" si="13" ref="C73:L73">+C54</f>
        <v>11165</v>
      </c>
      <c r="D73" s="4">
        <f t="shared" si="13"/>
        <v>3521</v>
      </c>
      <c r="E73" s="4">
        <f t="shared" si="13"/>
        <v>888</v>
      </c>
      <c r="F73" s="4">
        <f t="shared" si="13"/>
        <v>658</v>
      </c>
      <c r="G73" s="4">
        <f t="shared" si="13"/>
        <v>692</v>
      </c>
      <c r="H73" s="4">
        <f t="shared" si="13"/>
        <v>447</v>
      </c>
      <c r="I73" s="4">
        <f t="shared" si="13"/>
        <v>2400</v>
      </c>
      <c r="J73" s="4">
        <f t="shared" si="13"/>
        <v>274</v>
      </c>
      <c r="K73" s="4">
        <f t="shared" si="13"/>
        <v>321</v>
      </c>
      <c r="L73" s="4">
        <f t="shared" si="13"/>
        <v>115</v>
      </c>
    </row>
    <row r="74" spans="1:12" ht="15.75">
      <c r="A74" s="6" t="s">
        <v>38</v>
      </c>
      <c r="B74" s="4">
        <f t="shared" si="9"/>
        <v>12506</v>
      </c>
      <c r="C74" s="4">
        <f aca="true" t="shared" si="14" ref="C74:L74">+C55</f>
        <v>8476</v>
      </c>
      <c r="D74" s="4">
        <f t="shared" si="14"/>
        <v>4030</v>
      </c>
      <c r="E74" s="4">
        <f t="shared" si="14"/>
        <v>701</v>
      </c>
      <c r="F74" s="4">
        <f t="shared" si="14"/>
        <v>713</v>
      </c>
      <c r="G74" s="4">
        <f t="shared" si="14"/>
        <v>641</v>
      </c>
      <c r="H74" s="4">
        <f t="shared" si="14"/>
        <v>656</v>
      </c>
      <c r="I74" s="4">
        <f t="shared" si="14"/>
        <v>1699</v>
      </c>
      <c r="J74" s="4">
        <f t="shared" si="14"/>
        <v>281</v>
      </c>
      <c r="K74" s="4">
        <f t="shared" si="14"/>
        <v>313</v>
      </c>
      <c r="L74" s="4">
        <f t="shared" si="14"/>
        <v>232</v>
      </c>
    </row>
    <row r="75" spans="1:12" ht="15.75">
      <c r="A75" s="6" t="s">
        <v>40</v>
      </c>
      <c r="B75" s="4">
        <f t="shared" si="9"/>
        <v>9693</v>
      </c>
      <c r="C75" s="4">
        <f aca="true" t="shared" si="15" ref="C75:L75">+C56</f>
        <v>6148</v>
      </c>
      <c r="D75" s="4">
        <f t="shared" si="15"/>
        <v>3545</v>
      </c>
      <c r="E75" s="4">
        <f t="shared" si="15"/>
        <v>529</v>
      </c>
      <c r="F75" s="4">
        <f t="shared" si="15"/>
        <v>781</v>
      </c>
      <c r="G75" s="4">
        <f t="shared" si="15"/>
        <v>516</v>
      </c>
      <c r="H75" s="4">
        <f t="shared" si="15"/>
        <v>649</v>
      </c>
      <c r="I75" s="4">
        <f t="shared" si="15"/>
        <v>1256</v>
      </c>
      <c r="J75" s="4">
        <f t="shared" si="15"/>
        <v>429</v>
      </c>
      <c r="K75" s="4">
        <f t="shared" si="15"/>
        <v>309</v>
      </c>
      <c r="L75" s="4">
        <f t="shared" si="15"/>
        <v>429</v>
      </c>
    </row>
    <row r="76" spans="1:12" ht="15.75">
      <c r="A76" s="6" t="s">
        <v>42</v>
      </c>
      <c r="B76" s="4">
        <f t="shared" si="9"/>
        <v>7081</v>
      </c>
      <c r="C76" s="4">
        <f aca="true" t="shared" si="16" ref="C76:L76">+C57</f>
        <v>4234</v>
      </c>
      <c r="D76" s="4">
        <f t="shared" si="16"/>
        <v>2847</v>
      </c>
      <c r="E76" s="4">
        <f t="shared" si="16"/>
        <v>413</v>
      </c>
      <c r="F76" s="4">
        <f t="shared" si="16"/>
        <v>626</v>
      </c>
      <c r="G76" s="4">
        <f t="shared" si="16"/>
        <v>417</v>
      </c>
      <c r="H76" s="4">
        <f t="shared" si="16"/>
        <v>559</v>
      </c>
      <c r="I76" s="4">
        <f t="shared" si="16"/>
        <v>941</v>
      </c>
      <c r="J76" s="4">
        <f t="shared" si="16"/>
        <v>358</v>
      </c>
      <c r="K76" s="4">
        <f t="shared" si="16"/>
        <v>283</v>
      </c>
      <c r="L76" s="4">
        <f t="shared" si="16"/>
        <v>369</v>
      </c>
    </row>
    <row r="77" spans="1:12" ht="15.75">
      <c r="A77" s="6" t="s">
        <v>44</v>
      </c>
      <c r="B77" s="4">
        <f t="shared" si="9"/>
        <v>4860</v>
      </c>
      <c r="C77" s="4">
        <f aca="true" t="shared" si="17" ref="C77:L77">+C58</f>
        <v>2782</v>
      </c>
      <c r="D77" s="4">
        <f t="shared" si="17"/>
        <v>2078</v>
      </c>
      <c r="E77" s="4">
        <f t="shared" si="17"/>
        <v>287</v>
      </c>
      <c r="F77" s="4">
        <f t="shared" si="17"/>
        <v>424</v>
      </c>
      <c r="G77" s="4">
        <f t="shared" si="17"/>
        <v>280</v>
      </c>
      <c r="H77" s="4">
        <f t="shared" si="17"/>
        <v>463</v>
      </c>
      <c r="I77" s="4">
        <f t="shared" si="17"/>
        <v>622</v>
      </c>
      <c r="J77" s="4">
        <f t="shared" si="17"/>
        <v>210</v>
      </c>
      <c r="K77" s="4">
        <f t="shared" si="17"/>
        <v>232</v>
      </c>
      <c r="L77" s="4">
        <f t="shared" si="17"/>
        <v>312</v>
      </c>
    </row>
    <row r="78" spans="1:12" ht="15.75">
      <c r="A78" s="6" t="s">
        <v>45</v>
      </c>
      <c r="B78" s="4">
        <f>SUM(B59:B63)</f>
        <v>20176</v>
      </c>
      <c r="C78" s="4">
        <f aca="true" t="shared" si="18" ref="C78:L78">SUM(C59:C63)</f>
        <v>9969</v>
      </c>
      <c r="D78" s="4">
        <f t="shared" si="18"/>
        <v>10206</v>
      </c>
      <c r="E78" s="4">
        <f t="shared" si="18"/>
        <v>1133</v>
      </c>
      <c r="F78" s="4">
        <f t="shared" si="18"/>
        <v>2137</v>
      </c>
      <c r="G78" s="4">
        <f t="shared" si="18"/>
        <v>934</v>
      </c>
      <c r="H78" s="4">
        <f t="shared" si="18"/>
        <v>2216</v>
      </c>
      <c r="I78" s="4">
        <f t="shared" si="18"/>
        <v>3027</v>
      </c>
      <c r="J78" s="4">
        <f t="shared" si="18"/>
        <v>1779</v>
      </c>
      <c r="K78" s="4">
        <f t="shared" si="18"/>
        <v>2987</v>
      </c>
      <c r="L78" s="4">
        <f t="shared" si="18"/>
        <v>4430</v>
      </c>
    </row>
    <row r="79" spans="1:12" ht="15.75">
      <c r="A79" s="6" t="s">
        <v>95</v>
      </c>
      <c r="B79" s="4">
        <v>2218</v>
      </c>
      <c r="C79" s="13" t="s">
        <v>107</v>
      </c>
      <c r="D79" s="4">
        <v>2218</v>
      </c>
      <c r="E79" s="13" t="s">
        <v>107</v>
      </c>
      <c r="F79" s="4">
        <v>426</v>
      </c>
      <c r="G79" s="13" t="s">
        <v>107</v>
      </c>
      <c r="H79" s="4">
        <v>233</v>
      </c>
      <c r="I79" s="13" t="s">
        <v>107</v>
      </c>
      <c r="J79" s="4">
        <v>493</v>
      </c>
      <c r="K79" s="13" t="s">
        <v>107</v>
      </c>
      <c r="L79" s="4">
        <v>743</v>
      </c>
    </row>
    <row r="80" spans="1:12" ht="15.75">
      <c r="A80" s="6" t="s">
        <v>70</v>
      </c>
      <c r="B80" s="4">
        <f>+B66</f>
        <v>22</v>
      </c>
      <c r="C80" s="4">
        <f aca="true" t="shared" si="19" ref="C80:L80">+C66</f>
        <v>18</v>
      </c>
      <c r="D80" s="4">
        <f t="shared" si="19"/>
        <v>30</v>
      </c>
      <c r="E80" s="4">
        <f t="shared" si="19"/>
        <v>20</v>
      </c>
      <c r="F80" s="4">
        <f t="shared" si="19"/>
        <v>31</v>
      </c>
      <c r="G80" s="4">
        <f t="shared" si="19"/>
        <v>22</v>
      </c>
      <c r="H80" s="4">
        <f t="shared" si="19"/>
        <v>34</v>
      </c>
      <c r="I80" s="4">
        <f t="shared" si="19"/>
        <v>18</v>
      </c>
      <c r="J80" s="4">
        <f t="shared" si="19"/>
        <v>39</v>
      </c>
      <c r="K80" s="4">
        <f t="shared" si="19"/>
        <v>57</v>
      </c>
      <c r="L80" s="4">
        <f t="shared" si="19"/>
        <v>68</v>
      </c>
    </row>
    <row r="81" spans="1:12" ht="15.75">
      <c r="A81" s="6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.75">
      <c r="A82" s="6" t="s">
        <v>71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.75">
      <c r="A83" s="6" t="s">
        <v>47</v>
      </c>
      <c r="B83" s="4">
        <v>62</v>
      </c>
      <c r="C83" s="4">
        <v>68</v>
      </c>
      <c r="D83" s="4">
        <v>49</v>
      </c>
      <c r="E83" s="4">
        <v>70</v>
      </c>
      <c r="F83" s="4">
        <v>53</v>
      </c>
      <c r="G83" s="4">
        <v>64</v>
      </c>
      <c r="H83" s="4">
        <v>47</v>
      </c>
      <c r="I83" s="4">
        <v>61</v>
      </c>
      <c r="J83" s="4">
        <v>43</v>
      </c>
      <c r="K83" s="4">
        <v>62</v>
      </c>
      <c r="L83" s="4">
        <v>48</v>
      </c>
    </row>
    <row r="84" spans="1:12" ht="15.75">
      <c r="A84" s="6" t="s">
        <v>48</v>
      </c>
      <c r="B84" s="4">
        <v>49</v>
      </c>
      <c r="C84" s="4">
        <v>54</v>
      </c>
      <c r="D84" s="4">
        <v>38</v>
      </c>
      <c r="E84" s="4">
        <v>60</v>
      </c>
      <c r="F84" s="4">
        <v>43</v>
      </c>
      <c r="G84" s="4">
        <v>41</v>
      </c>
      <c r="H84" s="4">
        <v>29</v>
      </c>
      <c r="I84" s="4">
        <v>55</v>
      </c>
      <c r="J84" s="4">
        <v>39</v>
      </c>
      <c r="K84" s="4">
        <v>50</v>
      </c>
      <c r="L84" s="4">
        <v>40</v>
      </c>
    </row>
    <row r="85" spans="1:12" ht="15.75">
      <c r="A85" s="6" t="s">
        <v>49</v>
      </c>
      <c r="B85" s="4">
        <v>79</v>
      </c>
      <c r="C85" s="4">
        <v>81</v>
      </c>
      <c r="D85" s="4">
        <v>65</v>
      </c>
      <c r="E85" s="4">
        <v>77</v>
      </c>
      <c r="F85" s="4">
        <v>62</v>
      </c>
      <c r="G85" s="4">
        <v>79</v>
      </c>
      <c r="H85" s="4">
        <v>65</v>
      </c>
      <c r="I85" s="4">
        <v>77</v>
      </c>
      <c r="J85" s="4">
        <v>61</v>
      </c>
      <c r="K85" s="4">
        <v>69</v>
      </c>
      <c r="L85" s="4">
        <v>63</v>
      </c>
    </row>
    <row r="86" spans="1:12" ht="15.75">
      <c r="A86" s="7" t="s">
        <v>2</v>
      </c>
      <c r="B86" s="7" t="s">
        <v>2</v>
      </c>
      <c r="C86" s="7" t="s">
        <v>2</v>
      </c>
      <c r="D86" s="7" t="s">
        <v>2</v>
      </c>
      <c r="E86" s="7" t="s">
        <v>2</v>
      </c>
      <c r="F86" s="7" t="s">
        <v>2</v>
      </c>
      <c r="G86" s="7" t="s">
        <v>2</v>
      </c>
      <c r="H86" s="7" t="s">
        <v>2</v>
      </c>
      <c r="I86" s="7" t="s">
        <v>2</v>
      </c>
      <c r="J86" s="7" t="s">
        <v>2</v>
      </c>
      <c r="K86" s="7" t="s">
        <v>2</v>
      </c>
      <c r="L86" s="7" t="s">
        <v>2</v>
      </c>
    </row>
    <row r="87" spans="1:12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.75">
      <c r="A88" s="20" t="s">
        <v>109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.75">
      <c r="A89" s="11" t="s">
        <v>77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.75">
      <c r="A90" s="6" t="s">
        <v>72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.75">
      <c r="A91" s="6" t="s">
        <v>73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.75">
      <c r="A92" s="6" t="s">
        <v>74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5.75">
      <c r="A93" s="6" t="s">
        <v>75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5.75">
      <c r="A94" s="6" t="s">
        <v>76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5.75">
      <c r="A96" s="6" t="s">
        <v>55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5.75">
      <c r="A97" s="6" t="s">
        <v>63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5.75">
      <c r="A98" s="6" t="s">
        <v>58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</sheetData>
  <printOptions/>
  <pageMargins left="0.5" right="0.5" top="0.5" bottom="0.5" header="0.5" footer="0.5"/>
  <pageSetup fitToHeight="1" fitToWidth="1" horizontalDpi="600" verticalDpi="600" orientation="landscape" paperSize="17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35.69921875" style="0" customWidth="1"/>
    <col min="2" max="16384" width="9.69921875" style="0" customWidth="1"/>
  </cols>
  <sheetData>
    <row r="1" spans="1:13" ht="15.75">
      <c r="A1" s="6" t="s">
        <v>56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"/>
    </row>
    <row r="2" spans="1:13" ht="15.75">
      <c r="A2" s="6" t="s">
        <v>119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"/>
    </row>
    <row r="3" spans="1:13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"/>
    </row>
    <row r="4" spans="1:13" ht="15.75">
      <c r="A4" s="6" t="s">
        <v>59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"/>
    </row>
    <row r="5" spans="1:13" ht="15.75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"/>
    </row>
    <row r="6" spans="1:13" ht="15.7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"/>
    </row>
    <row r="7" spans="1:13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"/>
    </row>
    <row r="8" spans="1:13" ht="15.75">
      <c r="A8" s="7" t="s">
        <v>2</v>
      </c>
      <c r="B8" s="7" t="s">
        <v>2</v>
      </c>
      <c r="C8" s="7" t="s">
        <v>2</v>
      </c>
      <c r="D8" s="7" t="s">
        <v>2</v>
      </c>
      <c r="E8" s="7" t="s">
        <v>2</v>
      </c>
      <c r="F8" s="7" t="s">
        <v>2</v>
      </c>
      <c r="G8" s="7" t="s">
        <v>2</v>
      </c>
      <c r="H8" s="7" t="s">
        <v>2</v>
      </c>
      <c r="I8" s="7" t="s">
        <v>2</v>
      </c>
      <c r="J8" s="7" t="s">
        <v>2</v>
      </c>
      <c r="K8" s="7" t="s">
        <v>2</v>
      </c>
      <c r="L8" s="7" t="s">
        <v>2</v>
      </c>
      <c r="M8" s="1"/>
    </row>
    <row r="9" spans="1:13" ht="15.75">
      <c r="A9" s="6"/>
      <c r="B9" s="1"/>
      <c r="C9" s="6" t="s">
        <v>3</v>
      </c>
      <c r="D9" s="6"/>
      <c r="E9" s="6"/>
      <c r="F9" s="6"/>
      <c r="G9" s="6"/>
      <c r="H9" s="6" t="s">
        <v>4</v>
      </c>
      <c r="I9" s="6"/>
      <c r="J9" s="6"/>
      <c r="K9" s="6" t="s">
        <v>5</v>
      </c>
      <c r="L9" s="6"/>
      <c r="M9" s="1"/>
    </row>
    <row r="10" spans="1:13" ht="15.75">
      <c r="A10" s="8" t="s">
        <v>6</v>
      </c>
      <c r="B10" s="2" t="s">
        <v>7</v>
      </c>
      <c r="C10" s="6" t="s">
        <v>3</v>
      </c>
      <c r="D10" s="6" t="s">
        <v>8</v>
      </c>
      <c r="E10" s="6"/>
      <c r="F10" s="6" t="s">
        <v>9</v>
      </c>
      <c r="G10" s="6"/>
      <c r="H10" s="6" t="s">
        <v>10</v>
      </c>
      <c r="I10" s="6"/>
      <c r="J10" s="6" t="s">
        <v>11</v>
      </c>
      <c r="K10" s="6" t="s">
        <v>12</v>
      </c>
      <c r="L10" s="6"/>
      <c r="M10" s="1"/>
    </row>
    <row r="11" spans="1:13" ht="15.75">
      <c r="A11" s="6"/>
      <c r="B11" s="2" t="s">
        <v>13</v>
      </c>
      <c r="C11" s="7" t="s">
        <v>2</v>
      </c>
      <c r="D11" s="7" t="s">
        <v>2</v>
      </c>
      <c r="E11" s="7" t="s">
        <v>2</v>
      </c>
      <c r="F11" s="7" t="s">
        <v>2</v>
      </c>
      <c r="G11" s="7" t="s">
        <v>2</v>
      </c>
      <c r="H11" s="7" t="s">
        <v>2</v>
      </c>
      <c r="I11" s="7" t="s">
        <v>2</v>
      </c>
      <c r="J11" s="7" t="s">
        <v>2</v>
      </c>
      <c r="K11" s="7" t="s">
        <v>2</v>
      </c>
      <c r="L11" s="7" t="s">
        <v>2</v>
      </c>
      <c r="M11" s="1"/>
    </row>
    <row r="12" spans="1:13" ht="15.75">
      <c r="A12" s="6"/>
      <c r="B12" s="2" t="s">
        <v>14</v>
      </c>
      <c r="C12" s="8" t="s">
        <v>15</v>
      </c>
      <c r="D12" s="9" t="s">
        <v>16</v>
      </c>
      <c r="E12" s="9" t="s">
        <v>15</v>
      </c>
      <c r="F12" s="9" t="s">
        <v>16</v>
      </c>
      <c r="G12" s="9" t="s">
        <v>15</v>
      </c>
      <c r="H12" s="9" t="s">
        <v>16</v>
      </c>
      <c r="I12" s="9" t="s">
        <v>15</v>
      </c>
      <c r="J12" s="9" t="s">
        <v>16</v>
      </c>
      <c r="K12" s="9" t="s">
        <v>15</v>
      </c>
      <c r="L12" s="9" t="s">
        <v>16</v>
      </c>
      <c r="M12" s="3"/>
    </row>
    <row r="13" spans="1:13" ht="15.75">
      <c r="A13" s="7" t="s">
        <v>2</v>
      </c>
      <c r="B13" s="7" t="s">
        <v>2</v>
      </c>
      <c r="C13" s="7" t="s">
        <v>2</v>
      </c>
      <c r="D13" s="7" t="s">
        <v>2</v>
      </c>
      <c r="E13" s="7" t="s">
        <v>2</v>
      </c>
      <c r="F13" s="7" t="s">
        <v>2</v>
      </c>
      <c r="G13" s="7" t="s">
        <v>2</v>
      </c>
      <c r="H13" s="7" t="s">
        <v>2</v>
      </c>
      <c r="I13" s="7" t="s">
        <v>2</v>
      </c>
      <c r="J13" s="7" t="s">
        <v>2</v>
      </c>
      <c r="K13" s="7" t="s">
        <v>2</v>
      </c>
      <c r="L13" s="7" t="s">
        <v>2</v>
      </c>
      <c r="M13" s="1"/>
    </row>
    <row r="14" spans="1:13" ht="15.75">
      <c r="A14" s="8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ht="15.75">
      <c r="A15" s="6" t="s">
        <v>17</v>
      </c>
      <c r="B15" s="4">
        <v>106261</v>
      </c>
      <c r="C15" s="4">
        <v>72265</v>
      </c>
      <c r="D15" s="4">
        <v>33996</v>
      </c>
      <c r="E15" s="4">
        <v>6318</v>
      </c>
      <c r="F15" s="4">
        <v>6974</v>
      </c>
      <c r="G15" s="4">
        <v>4731</v>
      </c>
      <c r="H15" s="4">
        <v>5083</v>
      </c>
      <c r="I15" s="4">
        <v>17513</v>
      </c>
      <c r="J15" s="4">
        <v>4299</v>
      </c>
      <c r="K15" s="4">
        <v>6713</v>
      </c>
      <c r="L15" s="4">
        <v>7889</v>
      </c>
      <c r="M15" s="1"/>
    </row>
    <row r="16" spans="1:13" ht="15.75">
      <c r="A16" s="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"/>
    </row>
    <row r="17" spans="1:13" ht="15.75">
      <c r="A17" s="6" t="s">
        <v>18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"/>
    </row>
    <row r="18" spans="1:13" ht="15.75">
      <c r="A18" s="6" t="s">
        <v>19</v>
      </c>
      <c r="B18" s="4">
        <v>19003</v>
      </c>
      <c r="C18" s="4">
        <v>15633</v>
      </c>
      <c r="D18" s="4">
        <v>3370</v>
      </c>
      <c r="E18" s="4">
        <v>1607</v>
      </c>
      <c r="F18" s="4">
        <v>1082</v>
      </c>
      <c r="G18" s="4">
        <v>897</v>
      </c>
      <c r="H18" s="4">
        <v>439</v>
      </c>
      <c r="I18" s="4">
        <v>7452</v>
      </c>
      <c r="J18" s="4">
        <v>966</v>
      </c>
      <c r="K18" s="4">
        <v>2817</v>
      </c>
      <c r="L18" s="4">
        <v>1908</v>
      </c>
      <c r="M18" s="1"/>
    </row>
    <row r="19" spans="1:13" ht="15.75">
      <c r="A19" s="6" t="s">
        <v>20</v>
      </c>
      <c r="B19" s="4">
        <v>9292</v>
      </c>
      <c r="C19" s="4">
        <v>6850</v>
      </c>
      <c r="D19" s="4">
        <v>2442</v>
      </c>
      <c r="E19" s="4">
        <v>587</v>
      </c>
      <c r="F19" s="4">
        <v>554</v>
      </c>
      <c r="G19" s="4">
        <v>312</v>
      </c>
      <c r="H19" s="4">
        <v>320</v>
      </c>
      <c r="I19" s="4">
        <v>2987</v>
      </c>
      <c r="J19" s="4">
        <v>342</v>
      </c>
      <c r="K19" s="4">
        <v>821</v>
      </c>
      <c r="L19" s="4">
        <v>807</v>
      </c>
      <c r="M19" s="1"/>
    </row>
    <row r="20" spans="1:13" ht="15.75">
      <c r="A20" s="6" t="s">
        <v>21</v>
      </c>
      <c r="B20" s="4">
        <v>9056</v>
      </c>
      <c r="C20" s="4">
        <v>5146</v>
      </c>
      <c r="D20" s="4">
        <v>3911</v>
      </c>
      <c r="E20" s="4">
        <v>488</v>
      </c>
      <c r="F20" s="4">
        <v>838</v>
      </c>
      <c r="G20" s="4">
        <v>302</v>
      </c>
      <c r="H20" s="4">
        <v>561</v>
      </c>
      <c r="I20" s="4">
        <v>1733</v>
      </c>
      <c r="J20" s="4">
        <v>529</v>
      </c>
      <c r="K20" s="4">
        <v>655</v>
      </c>
      <c r="L20" s="4">
        <v>1095</v>
      </c>
      <c r="M20" s="1"/>
    </row>
    <row r="21" spans="1:13" ht="15.75">
      <c r="A21" s="6" t="s">
        <v>22</v>
      </c>
      <c r="B21" s="4">
        <v>9542</v>
      </c>
      <c r="C21" s="4">
        <v>4856</v>
      </c>
      <c r="D21" s="4">
        <v>4686</v>
      </c>
      <c r="E21" s="4">
        <v>551</v>
      </c>
      <c r="F21" s="4">
        <v>1017</v>
      </c>
      <c r="G21" s="4">
        <v>325</v>
      </c>
      <c r="H21" s="4">
        <v>784</v>
      </c>
      <c r="I21" s="4">
        <v>1296</v>
      </c>
      <c r="J21" s="4">
        <v>461</v>
      </c>
      <c r="K21" s="4">
        <v>523</v>
      </c>
      <c r="L21" s="4">
        <v>1057</v>
      </c>
      <c r="M21" s="1"/>
    </row>
    <row r="22" spans="1:13" ht="15.75">
      <c r="A22" s="6" t="s">
        <v>23</v>
      </c>
      <c r="B22" s="4">
        <v>8820</v>
      </c>
      <c r="C22" s="4">
        <v>4261</v>
      </c>
      <c r="D22" s="4">
        <v>4559</v>
      </c>
      <c r="E22" s="4">
        <v>420</v>
      </c>
      <c r="F22" s="4">
        <v>971</v>
      </c>
      <c r="G22" s="4">
        <v>300</v>
      </c>
      <c r="H22" s="4">
        <v>809</v>
      </c>
      <c r="I22" s="4">
        <v>832</v>
      </c>
      <c r="J22" s="4">
        <v>403</v>
      </c>
      <c r="K22" s="4">
        <v>371</v>
      </c>
      <c r="L22" s="4">
        <v>756</v>
      </c>
      <c r="M22" s="1"/>
    </row>
    <row r="23" spans="1:13" ht="15.75">
      <c r="A23" s="6" t="s">
        <v>24</v>
      </c>
      <c r="B23" s="4">
        <v>7793</v>
      </c>
      <c r="C23" s="4">
        <v>4110</v>
      </c>
      <c r="D23" s="4">
        <v>3682</v>
      </c>
      <c r="E23" s="4">
        <v>437</v>
      </c>
      <c r="F23" s="4">
        <v>736</v>
      </c>
      <c r="G23" s="4">
        <v>270</v>
      </c>
      <c r="H23" s="4">
        <v>693</v>
      </c>
      <c r="I23" s="4">
        <v>639</v>
      </c>
      <c r="J23" s="4">
        <v>310</v>
      </c>
      <c r="K23" s="4">
        <v>296</v>
      </c>
      <c r="L23" s="4">
        <v>530</v>
      </c>
      <c r="M23" s="1"/>
    </row>
    <row r="24" spans="1:13" ht="15.75">
      <c r="A24" s="6" t="s">
        <v>25</v>
      </c>
      <c r="B24" s="4">
        <v>12339</v>
      </c>
      <c r="C24" s="4">
        <v>7813</v>
      </c>
      <c r="D24" s="4">
        <v>4526</v>
      </c>
      <c r="E24" s="4">
        <v>683</v>
      </c>
      <c r="F24" s="4">
        <v>843</v>
      </c>
      <c r="G24" s="4">
        <v>582</v>
      </c>
      <c r="H24" s="4">
        <v>719</v>
      </c>
      <c r="I24" s="4">
        <v>889</v>
      </c>
      <c r="J24" s="4">
        <v>380</v>
      </c>
      <c r="K24" s="4">
        <v>397</v>
      </c>
      <c r="L24" s="4">
        <v>503</v>
      </c>
      <c r="M24" s="1"/>
    </row>
    <row r="25" spans="1:13" ht="15.75">
      <c r="A25" s="6" t="s">
        <v>26</v>
      </c>
      <c r="B25" s="4">
        <v>28215</v>
      </c>
      <c r="C25" s="4">
        <v>23596</v>
      </c>
      <c r="D25" s="4">
        <v>4618</v>
      </c>
      <c r="E25" s="4">
        <v>1546</v>
      </c>
      <c r="F25" s="4">
        <v>534</v>
      </c>
      <c r="G25" s="4">
        <v>1745</v>
      </c>
      <c r="H25" s="4">
        <v>590</v>
      </c>
      <c r="I25" s="4">
        <v>1686</v>
      </c>
      <c r="J25" s="4">
        <v>430</v>
      </c>
      <c r="K25" s="4">
        <v>832</v>
      </c>
      <c r="L25" s="4">
        <v>485</v>
      </c>
      <c r="M25" s="1"/>
    </row>
    <row r="26" spans="1:13" ht="15.75">
      <c r="A26" s="6" t="s">
        <v>27</v>
      </c>
      <c r="B26" s="4">
        <v>658</v>
      </c>
      <c r="C26" s="4">
        <v>686</v>
      </c>
      <c r="D26" s="4">
        <v>633</v>
      </c>
      <c r="E26" s="4">
        <v>587</v>
      </c>
      <c r="F26" s="4">
        <v>580</v>
      </c>
      <c r="G26" s="4">
        <v>786</v>
      </c>
      <c r="H26" s="4">
        <v>644</v>
      </c>
      <c r="I26" s="4">
        <v>339</v>
      </c>
      <c r="J26" s="4">
        <v>516</v>
      </c>
      <c r="K26" s="4">
        <v>356</v>
      </c>
      <c r="L26" s="4">
        <v>478</v>
      </c>
      <c r="M26" s="1"/>
    </row>
    <row r="27" spans="1:13" ht="15.75">
      <c r="A27" s="6"/>
      <c r="B27" s="6"/>
      <c r="C27" s="4"/>
      <c r="D27" s="6"/>
      <c r="E27" s="4"/>
      <c r="F27" s="6"/>
      <c r="G27" s="4"/>
      <c r="H27" s="6"/>
      <c r="I27" s="4"/>
      <c r="J27" s="6"/>
      <c r="K27" s="4"/>
      <c r="L27" s="6"/>
      <c r="M27" s="1"/>
    </row>
    <row r="28" spans="1:13" ht="15.75">
      <c r="A28" s="6" t="s">
        <v>28</v>
      </c>
      <c r="B28" s="6"/>
      <c r="C28" s="4"/>
      <c r="D28" s="6"/>
      <c r="E28" s="4"/>
      <c r="F28" s="6"/>
      <c r="G28" s="4"/>
      <c r="H28" s="6"/>
      <c r="I28" s="4"/>
      <c r="J28" s="6"/>
      <c r="K28" s="4"/>
      <c r="L28" s="6"/>
      <c r="M28" s="1"/>
    </row>
    <row r="29" spans="1:13" ht="15.75">
      <c r="A29" s="6" t="s">
        <v>29</v>
      </c>
      <c r="B29" s="6"/>
      <c r="C29" s="4"/>
      <c r="D29" s="6"/>
      <c r="E29" s="4"/>
      <c r="F29" s="6"/>
      <c r="G29" s="4"/>
      <c r="H29" s="6"/>
      <c r="I29" s="4"/>
      <c r="J29" s="6"/>
      <c r="K29" s="4"/>
      <c r="L29" s="6"/>
      <c r="M29" s="1"/>
    </row>
    <row r="30" spans="1:13" ht="15.75">
      <c r="A30" s="6" t="s">
        <v>30</v>
      </c>
      <c r="B30" s="4">
        <v>5217</v>
      </c>
      <c r="C30" s="4">
        <v>4906</v>
      </c>
      <c r="D30" s="4">
        <v>311</v>
      </c>
      <c r="E30" s="4">
        <v>329</v>
      </c>
      <c r="F30" s="4">
        <v>84</v>
      </c>
      <c r="G30" s="4">
        <v>225</v>
      </c>
      <c r="H30" s="4">
        <v>27</v>
      </c>
      <c r="I30" s="4">
        <v>1043</v>
      </c>
      <c r="J30" s="4">
        <v>39</v>
      </c>
      <c r="K30" s="4">
        <v>29</v>
      </c>
      <c r="L30" s="4">
        <v>34</v>
      </c>
      <c r="M30" s="1"/>
    </row>
    <row r="31" spans="1:13" ht="15.75">
      <c r="A31" s="6" t="s">
        <v>31</v>
      </c>
      <c r="B31" s="4">
        <v>12267</v>
      </c>
      <c r="C31" s="4">
        <v>11131</v>
      </c>
      <c r="D31" s="4">
        <v>1136</v>
      </c>
      <c r="E31" s="4">
        <v>912</v>
      </c>
      <c r="F31" s="4">
        <v>204</v>
      </c>
      <c r="G31" s="4">
        <v>583</v>
      </c>
      <c r="H31" s="4">
        <v>133</v>
      </c>
      <c r="I31" s="4">
        <v>2857</v>
      </c>
      <c r="J31" s="4">
        <v>86</v>
      </c>
      <c r="K31" s="4">
        <v>78</v>
      </c>
      <c r="L31" s="4">
        <v>50</v>
      </c>
      <c r="M31" s="1"/>
    </row>
    <row r="32" spans="1:13" ht="15.75">
      <c r="A32" s="6" t="s">
        <v>33</v>
      </c>
      <c r="B32" s="4">
        <v>15166</v>
      </c>
      <c r="C32" s="4">
        <v>12316</v>
      </c>
      <c r="D32" s="4">
        <v>2850</v>
      </c>
      <c r="E32" s="4">
        <v>995</v>
      </c>
      <c r="F32" s="4">
        <v>456</v>
      </c>
      <c r="G32" s="4">
        <v>626</v>
      </c>
      <c r="H32" s="4">
        <v>387</v>
      </c>
      <c r="I32" s="4">
        <v>2972</v>
      </c>
      <c r="J32" s="4">
        <v>182</v>
      </c>
      <c r="K32" s="4">
        <v>156</v>
      </c>
      <c r="L32" s="4">
        <v>83</v>
      </c>
      <c r="M32" s="1"/>
    </row>
    <row r="33" spans="1:13" ht="15.75">
      <c r="A33" s="6" t="s">
        <v>35</v>
      </c>
      <c r="B33" s="4">
        <v>14879</v>
      </c>
      <c r="C33" s="4">
        <v>10913</v>
      </c>
      <c r="D33" s="4">
        <v>3966</v>
      </c>
      <c r="E33" s="4">
        <v>842</v>
      </c>
      <c r="F33" s="4">
        <v>666</v>
      </c>
      <c r="G33" s="4">
        <v>649</v>
      </c>
      <c r="H33" s="4">
        <v>487</v>
      </c>
      <c r="I33" s="4">
        <v>2212</v>
      </c>
      <c r="J33" s="4">
        <v>231</v>
      </c>
      <c r="K33" s="4">
        <v>271</v>
      </c>
      <c r="L33" s="4">
        <v>127</v>
      </c>
      <c r="M33" s="1"/>
    </row>
    <row r="34" spans="1:13" ht="15.75">
      <c r="A34" s="6" t="s">
        <v>37</v>
      </c>
      <c r="B34" s="4">
        <v>12616</v>
      </c>
      <c r="C34" s="4">
        <v>8544</v>
      </c>
      <c r="D34" s="4">
        <v>4072</v>
      </c>
      <c r="E34" s="4">
        <v>719</v>
      </c>
      <c r="F34" s="4">
        <v>822</v>
      </c>
      <c r="G34" s="4">
        <v>593</v>
      </c>
      <c r="H34" s="4">
        <v>596</v>
      </c>
      <c r="I34" s="4">
        <v>1562</v>
      </c>
      <c r="J34" s="4">
        <v>314</v>
      </c>
      <c r="K34" s="4">
        <v>309</v>
      </c>
      <c r="L34" s="4">
        <v>272</v>
      </c>
      <c r="M34" s="1"/>
    </row>
    <row r="35" spans="1:13" ht="15.75">
      <c r="A35" s="6" t="s">
        <v>39</v>
      </c>
      <c r="B35" s="4">
        <v>9555</v>
      </c>
      <c r="C35" s="4">
        <v>5932</v>
      </c>
      <c r="D35" s="4">
        <v>3623</v>
      </c>
      <c r="E35" s="4">
        <v>528</v>
      </c>
      <c r="F35" s="4">
        <v>702</v>
      </c>
      <c r="G35" s="4">
        <v>384</v>
      </c>
      <c r="H35" s="4">
        <v>588</v>
      </c>
      <c r="I35" s="4">
        <v>1147</v>
      </c>
      <c r="J35" s="4">
        <v>411</v>
      </c>
      <c r="K35" s="4">
        <v>297</v>
      </c>
      <c r="L35" s="4">
        <v>406</v>
      </c>
      <c r="M35" s="1"/>
    </row>
    <row r="36" spans="1:13" ht="15.75">
      <c r="A36" s="6" t="s">
        <v>41</v>
      </c>
      <c r="B36" s="4">
        <v>6840</v>
      </c>
      <c r="C36" s="4">
        <v>4181</v>
      </c>
      <c r="D36" s="4">
        <v>2659</v>
      </c>
      <c r="E36" s="4">
        <v>414</v>
      </c>
      <c r="F36" s="4">
        <v>576</v>
      </c>
      <c r="G36" s="4">
        <v>362</v>
      </c>
      <c r="H36" s="4">
        <v>443</v>
      </c>
      <c r="I36" s="4">
        <v>846</v>
      </c>
      <c r="J36" s="4">
        <v>293</v>
      </c>
      <c r="K36" s="4">
        <v>275</v>
      </c>
      <c r="L36" s="4">
        <v>322</v>
      </c>
      <c r="M36" s="1"/>
    </row>
    <row r="37" spans="1:13" ht="15.75">
      <c r="A37" s="6" t="s">
        <v>43</v>
      </c>
      <c r="B37" s="4">
        <v>4758</v>
      </c>
      <c r="C37" s="4">
        <v>2728</v>
      </c>
      <c r="D37" s="4">
        <v>2030</v>
      </c>
      <c r="E37" s="4">
        <v>261</v>
      </c>
      <c r="F37" s="4">
        <v>424</v>
      </c>
      <c r="G37" s="4">
        <v>256</v>
      </c>
      <c r="H37" s="4">
        <v>336</v>
      </c>
      <c r="I37" s="4">
        <v>706</v>
      </c>
      <c r="J37" s="4">
        <v>248</v>
      </c>
      <c r="K37" s="4">
        <v>265</v>
      </c>
      <c r="L37" s="4">
        <v>350</v>
      </c>
      <c r="M37" s="1"/>
    </row>
    <row r="38" spans="1:13" ht="15.75">
      <c r="A38" s="6" t="s">
        <v>45</v>
      </c>
      <c r="B38" s="4">
        <v>19871</v>
      </c>
      <c r="C38" s="4">
        <v>10057</v>
      </c>
      <c r="D38" s="4">
        <v>9815</v>
      </c>
      <c r="E38" s="4">
        <v>1188</v>
      </c>
      <c r="F38" s="4">
        <v>2242</v>
      </c>
      <c r="G38" s="4">
        <v>957</v>
      </c>
      <c r="H38" s="4">
        <v>1741</v>
      </c>
      <c r="I38" s="4">
        <v>3512</v>
      </c>
      <c r="J38" s="4">
        <v>1868</v>
      </c>
      <c r="K38" s="4">
        <v>3540</v>
      </c>
      <c r="L38" s="4">
        <v>4307</v>
      </c>
      <c r="M38" s="1"/>
    </row>
    <row r="39" spans="1:13" ht="15.75">
      <c r="A39" s="6" t="s">
        <v>46</v>
      </c>
      <c r="B39" s="4">
        <v>21</v>
      </c>
      <c r="C39" s="4">
        <v>18</v>
      </c>
      <c r="D39" s="4">
        <v>29</v>
      </c>
      <c r="E39" s="4">
        <v>20</v>
      </c>
      <c r="F39" s="4">
        <v>31</v>
      </c>
      <c r="G39" s="4">
        <v>22</v>
      </c>
      <c r="H39" s="4">
        <v>32</v>
      </c>
      <c r="I39" s="4">
        <v>19</v>
      </c>
      <c r="J39" s="4">
        <v>41</v>
      </c>
      <c r="K39" s="4">
        <v>62</v>
      </c>
      <c r="L39" s="4">
        <v>65</v>
      </c>
      <c r="M39" s="1"/>
    </row>
    <row r="40" spans="1:13" ht="15.75">
      <c r="A40" s="6"/>
      <c r="B40" s="4"/>
      <c r="C40" s="4"/>
      <c r="D40" s="6"/>
      <c r="E40" s="4"/>
      <c r="F40" s="6"/>
      <c r="G40" s="4"/>
      <c r="H40" s="6"/>
      <c r="I40" s="4"/>
      <c r="J40" s="6"/>
      <c r="K40" s="4"/>
      <c r="L40" s="6"/>
      <c r="M40" s="1"/>
    </row>
    <row r="41" spans="1:13" ht="15.75">
      <c r="A41" s="6" t="s">
        <v>57</v>
      </c>
      <c r="B41" s="4"/>
      <c r="C41" s="4"/>
      <c r="D41" s="6"/>
      <c r="E41" s="4"/>
      <c r="F41" s="4"/>
      <c r="G41" s="4"/>
      <c r="H41" s="4"/>
      <c r="I41" s="4"/>
      <c r="J41" s="4"/>
      <c r="K41" s="4"/>
      <c r="L41" s="4"/>
      <c r="M41" s="1"/>
    </row>
    <row r="42" spans="1:13" ht="15.75">
      <c r="A42" s="6" t="s">
        <v>47</v>
      </c>
      <c r="B42" s="4">
        <v>59</v>
      </c>
      <c r="C42" s="4">
        <v>65</v>
      </c>
      <c r="D42" s="4">
        <v>44</v>
      </c>
      <c r="E42" s="4">
        <v>68</v>
      </c>
      <c r="F42" s="4">
        <v>47</v>
      </c>
      <c r="G42" s="4">
        <v>65</v>
      </c>
      <c r="H42" s="4">
        <v>44</v>
      </c>
      <c r="I42" s="4">
        <v>58</v>
      </c>
      <c r="J42" s="4">
        <v>38</v>
      </c>
      <c r="K42" s="4">
        <v>59</v>
      </c>
      <c r="L42" s="4">
        <v>43</v>
      </c>
      <c r="M42" s="1"/>
    </row>
    <row r="43" spans="1:13" ht="15.75">
      <c r="A43" s="6" t="s">
        <v>48</v>
      </c>
      <c r="B43" s="4">
        <v>55</v>
      </c>
      <c r="C43" s="4">
        <v>61</v>
      </c>
      <c r="D43" s="4">
        <v>39</v>
      </c>
      <c r="E43" s="4">
        <v>68</v>
      </c>
      <c r="F43" s="4">
        <v>46</v>
      </c>
      <c r="G43" s="4">
        <v>44</v>
      </c>
      <c r="H43" s="4">
        <v>33</v>
      </c>
      <c r="I43" s="4">
        <v>61</v>
      </c>
      <c r="J43" s="4">
        <v>38</v>
      </c>
      <c r="K43" s="4">
        <v>60</v>
      </c>
      <c r="L43" s="4">
        <v>41</v>
      </c>
      <c r="M43" s="1"/>
    </row>
    <row r="44" spans="1:13" ht="15.75">
      <c r="A44" s="6" t="s">
        <v>49</v>
      </c>
      <c r="B44" s="4">
        <v>75</v>
      </c>
      <c r="C44" s="4">
        <v>79</v>
      </c>
      <c r="D44" s="4">
        <v>60</v>
      </c>
      <c r="E44" s="4">
        <v>70</v>
      </c>
      <c r="F44" s="4">
        <v>49</v>
      </c>
      <c r="G44" s="4">
        <v>70</v>
      </c>
      <c r="H44" s="4">
        <v>61</v>
      </c>
      <c r="I44" s="4">
        <v>74</v>
      </c>
      <c r="J44" s="4">
        <v>63</v>
      </c>
      <c r="K44" s="4">
        <v>69</v>
      </c>
      <c r="L44" s="4">
        <v>49</v>
      </c>
      <c r="M44" s="1"/>
    </row>
    <row r="45" spans="1:13" ht="15.75">
      <c r="A45" s="7" t="s">
        <v>2</v>
      </c>
      <c r="B45" s="7" t="s">
        <v>2</v>
      </c>
      <c r="C45" s="7" t="s">
        <v>2</v>
      </c>
      <c r="D45" s="7" t="s">
        <v>2</v>
      </c>
      <c r="E45" s="7" t="s">
        <v>2</v>
      </c>
      <c r="F45" s="7" t="s">
        <v>2</v>
      </c>
      <c r="G45" s="7" t="s">
        <v>2</v>
      </c>
      <c r="H45" s="7" t="s">
        <v>2</v>
      </c>
      <c r="I45" s="7" t="s">
        <v>2</v>
      </c>
      <c r="J45" s="7" t="s">
        <v>2</v>
      </c>
      <c r="K45" s="7" t="s">
        <v>2</v>
      </c>
      <c r="L45" s="7" t="s">
        <v>2</v>
      </c>
      <c r="M45" s="1"/>
    </row>
    <row r="46" spans="1:13" ht="15.75">
      <c r="A46" s="6" t="s">
        <v>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1"/>
    </row>
    <row r="47" spans="1:13" ht="15.75">
      <c r="A47" s="6" t="s">
        <v>50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1"/>
    </row>
    <row r="48" spans="1:13" ht="15.75">
      <c r="A48" s="6" t="s">
        <v>51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"/>
    </row>
    <row r="49" spans="1:13" ht="15.75">
      <c r="A49" s="6" t="s">
        <v>52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1"/>
    </row>
    <row r="50" spans="1:13" ht="15.75">
      <c r="A50" s="6" t="s">
        <v>53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"/>
    </row>
    <row r="51" spans="1:13" ht="15.75">
      <c r="A51" s="6" t="s">
        <v>54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1"/>
    </row>
    <row r="52" spans="1:13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1"/>
    </row>
    <row r="53" spans="1:13" ht="15.75">
      <c r="A53" s="6" t="s">
        <v>55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1"/>
    </row>
    <row r="54" spans="1:13" ht="15.75">
      <c r="A54" s="6" t="s">
        <v>61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1"/>
    </row>
    <row r="55" spans="1:13" ht="15.75">
      <c r="A55" s="6" t="s">
        <v>58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1"/>
    </row>
    <row r="56" spans="1:13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1"/>
    </row>
    <row r="57" spans="1:13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1"/>
    </row>
    <row r="58" spans="1:13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Occupied Housing Units--Financial Summary by Selected Characteristics of the Householder</dc:title>
  <dc:subject/>
  <dc:creator>US Census Bureau</dc:creator>
  <cp:keywords/>
  <dc:description/>
  <cp:lastModifiedBy>obrie014</cp:lastModifiedBy>
  <cp:lastPrinted>2008-06-09T15:37:48Z</cp:lastPrinted>
  <dcterms:created xsi:type="dcterms:W3CDTF">2004-06-03T18:02:45Z</dcterms:created>
  <dcterms:modified xsi:type="dcterms:W3CDTF">2008-11-25T14:06:21Z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