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Data" sheetId="1" r:id="rId1"/>
    <sheet name="Notes" sheetId="2" r:id="rId2"/>
  </sheets>
  <definedNames>
    <definedName name="_Regression_Int" localSheetId="0" hidden="1">0</definedName>
    <definedName name="DATABASE">'Data'!#REF!</definedName>
    <definedName name="Database_MI">'Data'!#REF!</definedName>
    <definedName name="_xlnm.Print_Area" localSheetId="0">'Data'!$B$1:$J$31</definedName>
    <definedName name="Print_Area_MI" localSheetId="0">'Data'!#REF!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<sst xmlns="http://schemas.openxmlformats.org/spreadsheetml/2006/main" count="57" uniqueCount="40">
  <si>
    <t xml:space="preserve">Not adjusted for coverage </t>
  </si>
  <si>
    <t>Size and type of organization</t>
  </si>
  <si>
    <t>Unit</t>
  </si>
  <si>
    <t>1997 \1</t>
  </si>
  <si>
    <t>2002 \1</t>
  </si>
  <si>
    <t>Farms</t>
  </si>
  <si>
    <t>1,000</t>
  </si>
  <si>
    <t>Land in farms</t>
  </si>
  <si>
    <t>Million acres</t>
  </si>
  <si>
    <t>Average size of farm</t>
  </si>
  <si>
    <t>Acres</t>
  </si>
  <si>
    <t>Farms by size:</t>
  </si>
  <si>
    <t>Farms by type of organization:</t>
  </si>
  <si>
    <t>(NA)</t>
  </si>
  <si>
    <t>\2 Cooperative, estate or trust, institutional, etc.</t>
  </si>
  <si>
    <t xml:space="preserve">  10 to 49 acres </t>
  </si>
  <si>
    <t xml:space="preserve">  50 to 179 acres </t>
  </si>
  <si>
    <t xml:space="preserve">  180 to 499 acres </t>
  </si>
  <si>
    <t xml:space="preserve">  500 to 999 acres </t>
  </si>
  <si>
    <t xml:space="preserve">  1,000 to 1,999 acres </t>
  </si>
  <si>
    <t xml:space="preserve">  2,000 acres or more </t>
  </si>
  <si>
    <t xml:space="preserve">  Partnership </t>
  </si>
  <si>
    <t xml:space="preserve">  Corporation</t>
  </si>
  <si>
    <t xml:space="preserve">  Other \2</t>
  </si>
  <si>
    <t>NA Not available.</t>
  </si>
  <si>
    <t>SYMBOL</t>
  </si>
  <si>
    <t>FOOTNOTES</t>
  </si>
  <si>
    <t>Source: U.S. Department of Agriculture, National Agricultural Statistics Service,</t>
  </si>
  <si>
    <t xml:space="preserve">  Family or individual</t>
  </si>
  <si>
    <t xml:space="preserve">  1 to 9 acres </t>
  </si>
  <si>
    <t>2002 Census of Agriculture, Vol. 1.</t>
  </si>
  <si>
    <r>
      <t>[</t>
    </r>
    <r>
      <rPr>
        <b/>
        <sz val="12"/>
        <rFont val="Courier New"/>
        <family val="3"/>
      </rPr>
      <t>2,314 represents 2,314,000</t>
    </r>
    <r>
      <rPr>
        <sz val="12"/>
        <rFont val="Courier New"/>
        <family val="3"/>
      </rPr>
      <t>.</t>
    </r>
  </si>
  <si>
    <r>
      <t>Table 793.</t>
    </r>
    <r>
      <rPr>
        <b/>
        <sz val="12"/>
        <rFont val="Courier New"/>
        <family val="3"/>
      </rPr>
      <t xml:space="preserve"> Farms by Size and Type of Organization</t>
    </r>
  </si>
  <si>
    <t>For comments on adjustment, see text this section]</t>
  </si>
  <si>
    <t>\1 Data have been adjusted for coverage; see text this section.</t>
  </si>
  <si>
    <t>HEADNOTE</t>
  </si>
  <si>
    <t>Back to data</t>
  </si>
  <si>
    <t>http://www.agcensus.usda.gov/Publications/2002/index.asp</t>
  </si>
  <si>
    <t>For more information:</t>
  </si>
  <si>
    <t>See notes.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</si>
</sst>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</numFmts>
  <fonts count="5">
    <font>
      <sz val="10"/>
      <name val="Courier"/>
      <family val="0"/>
    </font>
    <font>
      <sz val="12"/>
      <name val="Courier New"/>
      <family val="0"/>
    </font>
    <font>
      <b/>
      <sz val="12"/>
      <name val="Courier New"/>
      <family val="3"/>
    </font>
    <font>
      <u val="single"/>
      <sz val="8.7"/>
      <color indexed="12"/>
      <name val="Courier"/>
      <family val="0"/>
    </font>
    <font>
      <u val="single"/>
      <sz val="8.7"/>
      <color indexed="36"/>
      <name val="Courie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fill"/>
      <protection/>
    </xf>
    <xf numFmtId="37" fontId="1" fillId="0" borderId="0" xfId="0" applyNumberFormat="1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 applyProtection="1">
      <alignment horizontal="right"/>
      <protection/>
    </xf>
    <xf numFmtId="0" fontId="1" fillId="0" borderId="1" xfId="0" applyFont="1" applyBorder="1" applyAlignment="1" applyProtection="1">
      <alignment horizontal="fill"/>
      <protection/>
    </xf>
    <xf numFmtId="0" fontId="1" fillId="0" borderId="1" xfId="0" applyFont="1" applyBorder="1" applyAlignment="1">
      <alignment/>
    </xf>
    <xf numFmtId="0" fontId="1" fillId="0" borderId="2" xfId="0" applyFont="1" applyBorder="1" applyAlignment="1" applyProtection="1">
      <alignment horizontal="fill"/>
      <protection/>
    </xf>
    <xf numFmtId="0" fontId="1" fillId="0" borderId="0" xfId="0" applyFont="1" applyBorder="1" applyAlignment="1" applyProtection="1">
      <alignment horizontal="fill"/>
      <protection/>
    </xf>
    <xf numFmtId="0" fontId="2" fillId="0" borderId="0" xfId="0" applyFont="1" applyAlignment="1" applyProtection="1">
      <alignment/>
      <protection/>
    </xf>
    <xf numFmtId="0" fontId="1" fillId="0" borderId="3" xfId="0" applyFont="1" applyBorder="1" applyAlignment="1" applyProtection="1">
      <alignment horizontal="fill"/>
      <protection/>
    </xf>
    <xf numFmtId="0" fontId="1" fillId="0" borderId="4" xfId="0" applyFont="1" applyBorder="1" applyAlignment="1" applyProtection="1">
      <alignment horizontal="fill"/>
      <protection/>
    </xf>
    <xf numFmtId="0" fontId="1" fillId="0" borderId="4" xfId="0" applyFont="1" applyBorder="1" applyAlignment="1" applyProtection="1">
      <alignment horizontal="left"/>
      <protection/>
    </xf>
    <xf numFmtId="0" fontId="1" fillId="0" borderId="4" xfId="0" applyFont="1" applyBorder="1" applyAlignment="1">
      <alignment/>
    </xf>
    <xf numFmtId="0" fontId="1" fillId="0" borderId="5" xfId="0" applyFont="1" applyBorder="1" applyAlignment="1" applyProtection="1">
      <alignment horizontal="fill"/>
      <protection/>
    </xf>
    <xf numFmtId="37" fontId="1" fillId="0" borderId="4" xfId="0" applyNumberFormat="1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3" fillId="0" borderId="0" xfId="20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0" borderId="0" xfId="0" applyFont="1" applyAlignment="1" applyProtection="1">
      <alignment horizont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gcensus.usda.gov/Publications/2002/index.asp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S31"/>
  <sheetViews>
    <sheetView showGridLines="0" tabSelected="1" zoomScale="75" zoomScaleNormal="75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5" sqref="A5"/>
    </sheetView>
  </sheetViews>
  <sheetFormatPr defaultColWidth="9.625" defaultRowHeight="12.75"/>
  <cols>
    <col min="1" max="1" width="42.375" style="2" customWidth="1"/>
    <col min="2" max="254" width="9.625" style="2" customWidth="1"/>
    <col min="255" max="16384" width="9.625" style="2" customWidth="1"/>
  </cols>
  <sheetData>
    <row r="1" ht="16.5">
      <c r="A1" s="1" t="s">
        <v>32</v>
      </c>
    </row>
    <row r="3" ht="15.75">
      <c r="A3" s="21" t="s">
        <v>39</v>
      </c>
    </row>
    <row r="4" ht="15.75"/>
    <row r="5" spans="1:10" ht="15.75">
      <c r="A5" s="9"/>
      <c r="B5" s="14"/>
      <c r="C5" s="9"/>
      <c r="D5" s="9"/>
      <c r="E5" s="10"/>
      <c r="F5" s="9"/>
      <c r="G5" s="9"/>
      <c r="H5" s="9"/>
      <c r="I5" s="9"/>
      <c r="J5" s="9"/>
    </row>
    <row r="6" spans="1:10" ht="15.75">
      <c r="A6" s="12"/>
      <c r="B6" s="15"/>
      <c r="C6" s="22" t="s">
        <v>0</v>
      </c>
      <c r="D6" s="23"/>
      <c r="E6" s="23"/>
      <c r="F6" s="23"/>
      <c r="G6" s="23"/>
      <c r="H6" s="23"/>
      <c r="I6" s="12"/>
      <c r="J6" s="12"/>
    </row>
    <row r="7" spans="1:10" ht="16.5">
      <c r="A7" s="24" t="s">
        <v>1</v>
      </c>
      <c r="B7" s="16" t="s">
        <v>2</v>
      </c>
      <c r="C7" s="3"/>
      <c r="D7" s="3"/>
      <c r="E7" s="3"/>
      <c r="F7" s="3"/>
      <c r="G7" s="3"/>
      <c r="H7" s="3"/>
      <c r="I7" s="20" t="s">
        <v>3</v>
      </c>
      <c r="J7" s="20" t="s">
        <v>4</v>
      </c>
    </row>
    <row r="8" spans="1:8" ht="16.5">
      <c r="A8" s="24"/>
      <c r="B8" s="17"/>
      <c r="C8" s="13">
        <v>1974</v>
      </c>
      <c r="D8" s="13">
        <f>1978</f>
        <v>1978</v>
      </c>
      <c r="E8" s="13">
        <f>1982</f>
        <v>1982</v>
      </c>
      <c r="F8" s="13">
        <f>1987</f>
        <v>1987</v>
      </c>
      <c r="G8" s="13">
        <f>1992</f>
        <v>1992</v>
      </c>
      <c r="H8" s="13">
        <f>1997</f>
        <v>1997</v>
      </c>
    </row>
    <row r="9" spans="1:10" ht="15.75">
      <c r="A9" s="11"/>
      <c r="B9" s="18"/>
      <c r="C9" s="11"/>
      <c r="D9" s="11"/>
      <c r="E9" s="11"/>
      <c r="F9" s="11"/>
      <c r="G9" s="11"/>
      <c r="H9" s="11"/>
      <c r="I9" s="11"/>
      <c r="J9" s="11"/>
    </row>
    <row r="10" spans="1:253" ht="15.75">
      <c r="A10" s="4" t="s">
        <v>5</v>
      </c>
      <c r="B10" s="19" t="s">
        <v>6</v>
      </c>
      <c r="C10" s="6">
        <v>2314.013</v>
      </c>
      <c r="D10" s="6">
        <v>2257.775</v>
      </c>
      <c r="E10" s="6">
        <v>2240.976</v>
      </c>
      <c r="F10" s="6">
        <v>2087.759</v>
      </c>
      <c r="G10" s="6">
        <v>1925.3</v>
      </c>
      <c r="H10" s="6">
        <v>1911.859</v>
      </c>
      <c r="I10" s="6">
        <v>2215.876</v>
      </c>
      <c r="J10" s="6">
        <v>2129.226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</row>
    <row r="11" spans="1:10" ht="15.75">
      <c r="A11" s="1" t="s">
        <v>7</v>
      </c>
      <c r="B11" s="16" t="s">
        <v>8</v>
      </c>
      <c r="C11" s="6">
        <v>1017.030357</v>
      </c>
      <c r="D11" s="6">
        <v>1014.777234</v>
      </c>
      <c r="E11" s="6">
        <v>986.796579</v>
      </c>
      <c r="F11" s="6">
        <v>964.470625</v>
      </c>
      <c r="G11" s="6">
        <v>945.531506</v>
      </c>
      <c r="H11" s="6">
        <v>931.795255</v>
      </c>
      <c r="I11" s="6">
        <v>954.752502</v>
      </c>
      <c r="J11" s="6">
        <v>938.3</v>
      </c>
    </row>
    <row r="12" spans="1:10" ht="15.75">
      <c r="A12" s="1" t="s">
        <v>9</v>
      </c>
      <c r="B12" s="16" t="s">
        <v>10</v>
      </c>
      <c r="C12" s="6">
        <f>440</f>
        <v>440</v>
      </c>
      <c r="D12" s="6">
        <f>449</f>
        <v>449</v>
      </c>
      <c r="E12" s="6">
        <f>440</f>
        <v>440</v>
      </c>
      <c r="F12" s="6">
        <f>462</f>
        <v>462</v>
      </c>
      <c r="G12" s="6">
        <f>491</f>
        <v>491</v>
      </c>
      <c r="H12" s="6">
        <f>487</f>
        <v>487</v>
      </c>
      <c r="I12" s="6">
        <f>431</f>
        <v>431</v>
      </c>
      <c r="J12" s="6">
        <f>441</f>
        <v>441</v>
      </c>
    </row>
    <row r="13" spans="2:10" ht="15.75">
      <c r="B13" s="17"/>
      <c r="C13" s="7"/>
      <c r="D13" s="7"/>
      <c r="E13" s="7"/>
      <c r="F13" s="7"/>
      <c r="G13" s="7"/>
      <c r="H13" s="7"/>
      <c r="I13" s="7"/>
      <c r="J13" s="7"/>
    </row>
    <row r="14" spans="1:10" ht="15.75">
      <c r="A14" s="1" t="s">
        <v>11</v>
      </c>
      <c r="B14" s="17"/>
      <c r="C14" s="7"/>
      <c r="D14" s="7"/>
      <c r="E14" s="7"/>
      <c r="F14" s="7"/>
      <c r="G14" s="7"/>
      <c r="H14" s="7"/>
      <c r="I14" s="7"/>
      <c r="J14" s="7"/>
    </row>
    <row r="15" spans="1:10" ht="15.75">
      <c r="A15" s="1" t="s">
        <v>29</v>
      </c>
      <c r="B15" s="19" t="s">
        <v>6</v>
      </c>
      <c r="C15" s="6">
        <v>128.254</v>
      </c>
      <c r="D15" s="6">
        <v>151.233</v>
      </c>
      <c r="E15" s="6">
        <v>187.665</v>
      </c>
      <c r="F15" s="6">
        <v>183.257</v>
      </c>
      <c r="G15" s="6">
        <v>166.496</v>
      </c>
      <c r="H15" s="6">
        <v>153.515</v>
      </c>
      <c r="I15" s="6">
        <v>205.39</v>
      </c>
      <c r="J15" s="6">
        <v>179.184</v>
      </c>
    </row>
    <row r="16" spans="1:10" ht="15.75">
      <c r="A16" s="1" t="s">
        <v>15</v>
      </c>
      <c r="B16" s="19" t="s">
        <v>6</v>
      </c>
      <c r="C16" s="6">
        <v>379.543</v>
      </c>
      <c r="D16" s="6">
        <v>391.554</v>
      </c>
      <c r="E16" s="6">
        <v>449.252</v>
      </c>
      <c r="F16" s="6">
        <v>412.437</v>
      </c>
      <c r="G16" s="6">
        <v>387.711</v>
      </c>
      <c r="H16" s="6">
        <v>410.833</v>
      </c>
      <c r="I16" s="6">
        <v>530.902</v>
      </c>
      <c r="J16" s="6">
        <v>564</v>
      </c>
    </row>
    <row r="17" spans="1:10" ht="15.75">
      <c r="A17" s="1" t="s">
        <v>16</v>
      </c>
      <c r="B17" s="19" t="s">
        <v>6</v>
      </c>
      <c r="C17" s="6">
        <v>827.884</v>
      </c>
      <c r="D17" s="6">
        <v>759.047</v>
      </c>
      <c r="E17" s="6">
        <v>711.652</v>
      </c>
      <c r="F17" s="6">
        <v>644.849</v>
      </c>
      <c r="G17" s="6">
        <v>584.146</v>
      </c>
      <c r="H17" s="6">
        <v>592.972</v>
      </c>
      <c r="I17" s="6">
        <v>694.489</v>
      </c>
      <c r="J17" s="6">
        <v>658.804</v>
      </c>
    </row>
    <row r="18" spans="1:10" ht="15.75">
      <c r="A18" s="1" t="s">
        <v>17</v>
      </c>
      <c r="B18" s="19" t="s">
        <v>6</v>
      </c>
      <c r="C18" s="6">
        <v>616.098</v>
      </c>
      <c r="D18" s="6">
        <v>581.631</v>
      </c>
      <c r="E18" s="6">
        <v>526.51</v>
      </c>
      <c r="F18" s="6">
        <v>478.294</v>
      </c>
      <c r="G18" s="6">
        <v>427.648</v>
      </c>
      <c r="H18" s="6">
        <v>402.769</v>
      </c>
      <c r="I18" s="6">
        <v>428.215</v>
      </c>
      <c r="J18" s="6">
        <v>389.442</v>
      </c>
    </row>
    <row r="19" spans="1:10" ht="15.75">
      <c r="A19" s="1" t="s">
        <v>18</v>
      </c>
      <c r="B19" s="19" t="s">
        <v>6</v>
      </c>
      <c r="C19" s="6">
        <v>207.297</v>
      </c>
      <c r="D19" s="6">
        <v>213.209</v>
      </c>
      <c r="E19" s="6">
        <v>203.925</v>
      </c>
      <c r="F19" s="6">
        <v>200.058</v>
      </c>
      <c r="G19" s="6">
        <v>186.387</v>
      </c>
      <c r="H19" s="6">
        <v>175.69</v>
      </c>
      <c r="I19" s="6">
        <v>179.447</v>
      </c>
      <c r="J19" s="6">
        <v>161.879</v>
      </c>
    </row>
    <row r="20" spans="1:10" ht="15.75">
      <c r="A20" s="1" t="s">
        <v>19</v>
      </c>
      <c r="B20" s="19" t="s">
        <v>6</v>
      </c>
      <c r="C20" s="6">
        <v>92.712</v>
      </c>
      <c r="D20" s="6">
        <v>97.8</v>
      </c>
      <c r="E20" s="6">
        <v>97.395</v>
      </c>
      <c r="F20" s="6">
        <v>102.078</v>
      </c>
      <c r="G20" s="6">
        <v>101.923</v>
      </c>
      <c r="H20" s="6">
        <v>101.468</v>
      </c>
      <c r="I20" s="6">
        <v>103.007</v>
      </c>
      <c r="J20" s="6">
        <v>99.028</v>
      </c>
    </row>
    <row r="21" spans="1:10" ht="15.75">
      <c r="A21" s="1" t="s">
        <v>20</v>
      </c>
      <c r="B21" s="19" t="s">
        <v>6</v>
      </c>
      <c r="C21" s="6">
        <v>62.225</v>
      </c>
      <c r="D21" s="6">
        <v>63.301</v>
      </c>
      <c r="E21" s="6">
        <v>64.577</v>
      </c>
      <c r="F21" s="6">
        <v>66.786</v>
      </c>
      <c r="G21" s="6">
        <v>70.989</v>
      </c>
      <c r="H21" s="6">
        <v>74.612</v>
      </c>
      <c r="I21" s="6">
        <v>74.426</v>
      </c>
      <c r="J21" s="6">
        <v>78.037</v>
      </c>
    </row>
    <row r="22" spans="2:10" ht="15.75">
      <c r="B22" s="17"/>
      <c r="C22" s="7"/>
      <c r="D22" s="7"/>
      <c r="E22" s="7"/>
      <c r="F22" s="7"/>
      <c r="G22" s="7"/>
      <c r="H22" s="7"/>
      <c r="I22" s="7"/>
      <c r="J22" s="7"/>
    </row>
    <row r="23" spans="1:10" ht="15.75">
      <c r="A23" s="1" t="s">
        <v>12</v>
      </c>
      <c r="B23" s="17"/>
      <c r="C23" s="7"/>
      <c r="D23" s="7"/>
      <c r="E23" s="7"/>
      <c r="F23" s="7"/>
      <c r="G23" s="7"/>
      <c r="H23" s="7"/>
      <c r="I23" s="7"/>
      <c r="J23" s="7"/>
    </row>
    <row r="24" spans="1:10" ht="15.75">
      <c r="A24" s="1" t="s">
        <v>28</v>
      </c>
      <c r="B24" s="19" t="s">
        <v>6</v>
      </c>
      <c r="C24" s="8" t="s">
        <v>13</v>
      </c>
      <c r="D24" s="6">
        <v>1965.86</v>
      </c>
      <c r="E24" s="6">
        <v>1945.639</v>
      </c>
      <c r="F24" s="6">
        <v>1809.324</v>
      </c>
      <c r="G24" s="6">
        <v>1653.491</v>
      </c>
      <c r="H24" s="6">
        <v>1643.424</v>
      </c>
      <c r="I24" s="6">
        <v>1922.59</v>
      </c>
      <c r="J24" s="6">
        <v>1910</v>
      </c>
    </row>
    <row r="25" spans="1:10" ht="15.75">
      <c r="A25" s="1" t="s">
        <v>21</v>
      </c>
      <c r="B25" s="19" t="s">
        <v>6</v>
      </c>
      <c r="C25" s="8" t="s">
        <v>13</v>
      </c>
      <c r="D25" s="6">
        <v>232.538</v>
      </c>
      <c r="E25" s="6">
        <v>223.274</v>
      </c>
      <c r="F25" s="6">
        <v>199.559</v>
      </c>
      <c r="G25" s="6">
        <v>186.806</v>
      </c>
      <c r="H25" s="6">
        <v>169.462</v>
      </c>
      <c r="I25" s="6">
        <v>185.607</v>
      </c>
      <c r="J25" s="6">
        <v>129.831</v>
      </c>
    </row>
    <row r="26" spans="1:10" ht="15.75">
      <c r="A26" s="1" t="s">
        <v>22</v>
      </c>
      <c r="B26" s="19" t="s">
        <v>6</v>
      </c>
      <c r="C26" s="8" t="s">
        <v>13</v>
      </c>
      <c r="D26" s="6">
        <v>50.231</v>
      </c>
      <c r="E26" s="6">
        <v>59.792</v>
      </c>
      <c r="F26" s="6">
        <v>66.969</v>
      </c>
      <c r="G26" s="6">
        <v>72.567</v>
      </c>
      <c r="H26" s="6">
        <v>84.002</v>
      </c>
      <c r="I26" s="6">
        <v>90.432</v>
      </c>
      <c r="J26" s="6">
        <v>73.986</v>
      </c>
    </row>
    <row r="27" spans="1:10" ht="15.75">
      <c r="A27" s="1" t="s">
        <v>23</v>
      </c>
      <c r="B27" s="19" t="s">
        <v>6</v>
      </c>
      <c r="C27" s="8" t="s">
        <v>13</v>
      </c>
      <c r="D27" s="6">
        <v>9.146</v>
      </c>
      <c r="E27" s="6">
        <v>12.271</v>
      </c>
      <c r="F27" s="6">
        <v>11.907</v>
      </c>
      <c r="G27" s="6">
        <v>12.436</v>
      </c>
      <c r="H27" s="6">
        <v>14.971</v>
      </c>
      <c r="I27" s="6">
        <v>17.247</v>
      </c>
      <c r="J27" s="6">
        <v>16.198</v>
      </c>
    </row>
    <row r="28" spans="1:10" ht="15.75">
      <c r="A28" s="11"/>
      <c r="B28" s="18"/>
      <c r="C28" s="11"/>
      <c r="D28" s="11"/>
      <c r="E28" s="11"/>
      <c r="F28" s="11"/>
      <c r="G28" s="11"/>
      <c r="H28" s="11"/>
      <c r="I28" s="11"/>
      <c r="J28" s="11"/>
    </row>
    <row r="30" ht="15.75">
      <c r="A30" s="1" t="s">
        <v>27</v>
      </c>
    </row>
    <row r="31" ht="15.75">
      <c r="A31" s="1" t="s">
        <v>30</v>
      </c>
    </row>
  </sheetData>
  <mergeCells count="2">
    <mergeCell ref="C6:H6"/>
    <mergeCell ref="A7:A8"/>
  </mergeCells>
  <hyperlinks>
    <hyperlink ref="A3" location="Notes!A1" display="See notes."/>
  </hyperlinks>
  <printOptions/>
  <pageMargins left="0.75" right="0.75" top="1" bottom="1" header="0.5" footer="0.5"/>
  <pageSetup fitToHeight="1" fitToWidth="1" horizontalDpi="600" verticalDpi="600" orientation="landscape" scale="69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showGridLines="0" zoomScale="75" zoomScaleNormal="75" workbookViewId="0" topLeftCell="A1">
      <selection activeCell="A3" sqref="A3"/>
    </sheetView>
  </sheetViews>
  <sheetFormatPr defaultColWidth="9.00390625" defaultRowHeight="12.75"/>
  <cols>
    <col min="1" max="16384" width="9.00390625" style="2" customWidth="1"/>
  </cols>
  <sheetData>
    <row r="1" ht="16.5">
      <c r="A1" s="1" t="s">
        <v>32</v>
      </c>
    </row>
    <row r="3" ht="15.75">
      <c r="A3" s="21" t="s">
        <v>36</v>
      </c>
    </row>
    <row r="5" ht="15.75">
      <c r="A5" s="2" t="s">
        <v>35</v>
      </c>
    </row>
    <row r="6" ht="16.5">
      <c r="A6" s="2" t="s">
        <v>31</v>
      </c>
    </row>
    <row r="7" ht="15.75">
      <c r="A7" s="2" t="s">
        <v>33</v>
      </c>
    </row>
    <row r="9" ht="15.75">
      <c r="A9" s="2" t="s">
        <v>25</v>
      </c>
    </row>
    <row r="10" ht="15.75">
      <c r="A10" s="2" t="s">
        <v>24</v>
      </c>
    </row>
    <row r="12" ht="15.75">
      <c r="A12" s="2" t="s">
        <v>26</v>
      </c>
    </row>
    <row r="13" ht="15.75">
      <c r="A13" s="1" t="s">
        <v>34</v>
      </c>
    </row>
    <row r="14" ht="15.75">
      <c r="A14" s="1" t="s">
        <v>14</v>
      </c>
    </row>
    <row r="16" ht="15.75">
      <c r="A16" s="1" t="s">
        <v>27</v>
      </c>
    </row>
    <row r="17" ht="15.75">
      <c r="A17" s="1" t="s">
        <v>30</v>
      </c>
    </row>
    <row r="19" ht="15.75">
      <c r="A19" s="2" t="s">
        <v>38</v>
      </c>
    </row>
    <row r="20" ht="15.75">
      <c r="A20" s="21" t="s">
        <v>37</v>
      </c>
    </row>
  </sheetData>
  <hyperlinks>
    <hyperlink ref="A3" location="Data!A5" display="Back to data"/>
    <hyperlink ref="A20" r:id="rId1" display="http://www.agcensus.usda.gov/Publications/2002/index.asp"/>
  </hyperlinks>
  <printOptions/>
  <pageMargins left="0.75" right="0.75" top="1" bottom="1" header="0.5" footer="0.5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Farms by Size and Type of Organization</dc:title>
  <dc:subject/>
  <dc:creator>US Census Bureau</dc:creator>
  <cp:keywords/>
  <dc:description/>
  <cp:lastModifiedBy>obrie014</cp:lastModifiedBy>
  <cp:lastPrinted>2008-05-01T14:38:17Z</cp:lastPrinted>
  <dcterms:created xsi:type="dcterms:W3CDTF">2004-06-22T11:21:50Z</dcterms:created>
  <dcterms:modified xsi:type="dcterms:W3CDTF">2008-11-14T20:32:52Z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