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  <sheet name="08s1109" sheetId="3" r:id="rId3"/>
  </sheets>
  <definedNames>
    <definedName name="_xlnm.Print_Area" localSheetId="2">'08s1109'!$A$4:$I$130</definedName>
    <definedName name="_xlnm.Print_Area" localSheetId="0">'Data'!$A$1:$E$74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<sst xmlns="http://schemas.openxmlformats.org/spreadsheetml/2006/main" count="326" uniqueCount="139">
  <si>
    <t>|</t>
  </si>
  <si>
    <t>Inventories</t>
  </si>
  <si>
    <t>Item</t>
  </si>
  <si>
    <t>REVISED PRODUCT DETAIL REFLECTS THE INTRODUCTION</t>
  </si>
  <si>
    <t xml:space="preserve"> OF THE PROVISIONAL NORTH AMERICAN PRODUCT CLASSIFICATION SYSTEM</t>
  </si>
  <si>
    <t>$del</t>
  </si>
  <si>
    <t>Percent</t>
  </si>
  <si>
    <t>ITEM</t>
  </si>
  <si>
    <t>$del         Item</t>
  </si>
  <si>
    <t>change</t>
  </si>
  <si>
    <t>$del sum revenue</t>
  </si>
  <si>
    <t>$del sum revenue--sys</t>
  </si>
  <si>
    <t>$del sum revenue--app</t>
  </si>
  <si>
    <t>$del sum inventories</t>
  </si>
  <si>
    <t xml:space="preserve">  Operating system software</t>
  </si>
  <si>
    <t xml:space="preserve">  Network software</t>
  </si>
  <si>
    <t xml:space="preserve">  Database management software</t>
  </si>
  <si>
    <t xml:space="preserve">  Development tools and programming languages software</t>
  </si>
  <si>
    <t xml:space="preserve">  Other systems software</t>
  </si>
  <si>
    <t xml:space="preserve">  General business productivity and home use applications</t>
  </si>
  <si>
    <t xml:space="preserve">  Cross-industry application software</t>
  </si>
  <si>
    <t xml:space="preserve">  Vertical market application software</t>
  </si>
  <si>
    <t xml:space="preserve">  Utilities software</t>
  </si>
  <si>
    <t xml:space="preserve">  Other application software</t>
  </si>
  <si>
    <t xml:space="preserve">    Inventories at end of year</t>
  </si>
  <si>
    <t xml:space="preserve">Materials, supplies, fuel, etc.                                             </t>
  </si>
  <si>
    <t>&lt;nr&gt;&lt;endtab&gt;</t>
  </si>
  <si>
    <t>S Data do not meet publication standards.</t>
  </si>
  <si>
    <t>Questions?? Call Rosemary Clark 301-763-1171</t>
  </si>
  <si>
    <t>SSSD Contact: Eric Merriman x7093</t>
  </si>
  <si>
    <t>http://www.census.gov/econ/www/servmenu.html</t>
  </si>
  <si>
    <t>INTERNET LINK</t>
  </si>
  <si>
    <t xml:space="preserve">Materials, supplies, fuel, etc.     </t>
  </si>
  <si>
    <t xml:space="preserve">  Source of revenue:</t>
  </si>
  <si>
    <t>\n\n&lt;lp;3q&gt;Source of revenue:&lt;ql&gt;</t>
  </si>
  <si>
    <t>\n\n\n\n&lt;lp;3q&gt;&lt;chgrow;bold&gt;Inventories at end of year</t>
  </si>
  <si>
    <t xml:space="preserve">  Personal computer software</t>
  </si>
  <si>
    <t xml:space="preserve">  Mainframe computer software </t>
  </si>
  <si>
    <t xml:space="preserve">  Other system software</t>
  </si>
  <si>
    <t xml:space="preserve">Application software </t>
  </si>
  <si>
    <t xml:space="preserve">System software </t>
  </si>
  <si>
    <t>[tbf]S Data do not meet publication standards.\n\n</t>
  </si>
  <si>
    <t>&lt;nr&gt;of the 2002 Economic Census. Based on the North American Industry Classification System,</t>
  </si>
  <si>
    <t xml:space="preserve">of the 2002 Economic Census. Based on the North American Industry Classification System, </t>
  </si>
  <si>
    <t>Minus sign (-) indicates decrease]</t>
  </si>
  <si>
    <t>&lt;nr&gt;Minus sign (-) indicates decrease\]</t>
  </si>
  <si>
    <t>SYMBOLS</t>
  </si>
  <si>
    <t>&lt;nr&gt;  &lt;bold&gt;2004</t>
  </si>
  <si>
    <t xml:space="preserve">  Customization and integration of packaged software</t>
  </si>
  <si>
    <t xml:space="preserve">  Application service provisioning</t>
  </si>
  <si>
    <t xml:space="preserve">  Information technology-related training services</t>
  </si>
  <si>
    <t>$del other</t>
  </si>
  <si>
    <t xml:space="preserve">  Enterprise or network software</t>
  </si>
  <si>
    <t xml:space="preserve">     Operating expenses</t>
  </si>
  <si>
    <t xml:space="preserve">  Gross annual payroll</t>
  </si>
  <si>
    <t xml:space="preserve">  Employer's cost for fringe benefits</t>
  </si>
  <si>
    <t xml:space="preserve">  Temporary staff and leased employee expense</t>
  </si>
  <si>
    <t>Expensed materials, parts and supplies (not for resale)</t>
  </si>
  <si>
    <t>Expensed purchased services</t>
  </si>
  <si>
    <t xml:space="preserve">  Lease and rental payments</t>
  </si>
  <si>
    <t>Other operating expenses</t>
  </si>
  <si>
    <t xml:space="preserve">  Depreciation and amortization charges</t>
  </si>
  <si>
    <t>$del expenses</t>
  </si>
  <si>
    <t>$del personnel</t>
  </si>
  <si>
    <t>$del materials</t>
  </si>
  <si>
    <t>$del services</t>
  </si>
  <si>
    <t>2004-</t>
  </si>
  <si>
    <t>Source: U.S. Census Bureau, "2005</t>
  </si>
  <si>
    <t>[tbf]&lt;lp;3q&gt;Source: U.S. Census Bureau, "2005</t>
  </si>
  <si>
    <t>\&lt;http://www.census.gov/econ/www/servmenu.html\&gt; (released February 2007).</t>
  </si>
  <si>
    <t>&lt;http://www.census.gov/econ/www/servmenu.html&gt; (released Fevruary 2007).</t>
  </si>
  <si>
    <t xml:space="preserve">Finished goods </t>
  </si>
  <si>
    <t>Works-in-process</t>
  </si>
  <si>
    <t>(S)</t>
  </si>
  <si>
    <t xml:space="preserve">  Utilities application software</t>
  </si>
  <si>
    <t>$del other services</t>
  </si>
  <si>
    <t>Other services \1</t>
  </si>
  <si>
    <t xml:space="preserve">and tax-exempt employer firms. Covers North American Industry Classification System 5112. </t>
  </si>
  <si>
    <t xml:space="preserve">Estimates have been adjusted to the results </t>
  </si>
  <si>
    <t xml:space="preserve">&lt;nr&gt;and tax-exempt employer firms. Covers NAICS 5112. </t>
  </si>
  <si>
    <t xml:space="preserve">&lt;nr&gt;Estimates have been adjusted to the results </t>
  </si>
  <si>
    <t>PLEASE REVIEW AND REVISE IF NEEDED--THANKS</t>
  </si>
  <si>
    <t>Personnel costs</t>
  </si>
  <si>
    <t xml:space="preserve">  Expensed equipment</t>
  </si>
  <si>
    <t xml:space="preserve">  Expensed purchase of other materials, parts, and supplies </t>
  </si>
  <si>
    <t xml:space="preserve">  Expensed purchases of software</t>
  </si>
  <si>
    <t xml:space="preserve">  Purchased electricity and fuels (except motor fuel)</t>
  </si>
  <si>
    <t xml:space="preserve">  Purchased repair and maintenance</t>
  </si>
  <si>
    <t xml:space="preserve">  Purchased advertising and promotional services</t>
  </si>
  <si>
    <t xml:space="preserve">  Purchased printing services</t>
  </si>
  <si>
    <t xml:space="preserve">  Government taxes and license fees</t>
  </si>
  <si>
    <t xml:space="preserve">  All other operating expenses</t>
  </si>
  <si>
    <t xml:space="preserve">  Information technology technical consulting services</t>
  </si>
  <si>
    <t xml:space="preserve">  All other services revenue</t>
  </si>
  <si>
    <t xml:space="preserve">  Resale of computer hardware and software</t>
  </si>
  <si>
    <t>System software publishing</t>
  </si>
  <si>
    <t>Application software publishing</t>
  </si>
  <si>
    <t>Other services</t>
  </si>
  <si>
    <t>&lt;nr&gt;System software publishing \1</t>
  </si>
  <si>
    <t>&lt;lp;3q&gt;Application software publishing \1</t>
  </si>
  <si>
    <t>$del other service rev</t>
  </si>
  <si>
    <t>Expensed purchased services \1</t>
  </si>
  <si>
    <t>$proc$compose autorecur acsd statab08 p0709 $proc$</t>
  </si>
  <si>
    <t>[45page]&lt;pn;4;709&gt;&lt;px;;2&gt;Information and Communications&lt;pa&gt;</t>
  </si>
  <si>
    <t>&lt;begtab;tbspec1&gt;&lt;setnc;4&gt;</t>
  </si>
  <si>
    <t>&lt;nr&gt;  &lt;bold&gt;2005</t>
  </si>
  <si>
    <t>&lt;nr&gt;  Percent&lt;r&gt;change,&lt;r&gt;&lt;bold&gt;2004-05</t>
  </si>
  <si>
    <t>$del 07s1121rev</t>
  </si>
  <si>
    <r>
      <t>[</t>
    </r>
    <r>
      <rPr>
        <b/>
        <sz val="12"/>
        <rFont val="Courier New"/>
        <family val="3"/>
      </rPr>
      <t>In millions of dollars (112,261 represents $112,261,000,000), except percent</t>
    </r>
    <r>
      <rPr>
        <sz val="12"/>
        <rFont val="Courier New"/>
        <family val="0"/>
      </rPr>
      <t>. For taxable</t>
    </r>
  </si>
  <si>
    <t>&lt;nr&gt;\[&lt;bold&gt;In millions of dollars (112,261 represents $112,261,000,000), except percent. &lt;med&gt;For taxable</t>
  </si>
  <si>
    <t>\n\n\n\n&lt;lp;3q&gt;&lt;chgrow;bold&gt;Operating expenses</t>
  </si>
  <si>
    <r>
      <t>Table 1109.</t>
    </r>
    <r>
      <rPr>
        <b/>
        <sz val="12"/>
        <rFont val="Courier New"/>
        <family val="3"/>
      </rPr>
      <t xml:space="preserve"> Software Publishers--Estimated Revenue, Expenses, and </t>
    </r>
  </si>
  <si>
    <t>\1 Includes other sources  of revenue and other expenses, not shown separately.</t>
  </si>
  <si>
    <t>&lt;nr&gt;Inventories:&lt;l&gt; 2004 and 2005&lt;xix&gt;&lt;l&gt;&lt;lp;6q&gt;&lt;sz;6q&gt;&lt;ff;0&gt;&lt;tq;1&gt;&lt;med&gt;</t>
  </si>
  <si>
    <t xml:space="preserve">    Operating revenue</t>
  </si>
  <si>
    <t xml:space="preserve">\n\n\n\n&lt;chgrow;bold&gt;Operating revenue </t>
  </si>
  <si>
    <t>Service Annual Survey, Information Sector Services." See</t>
  </si>
  <si>
    <t>System (NAICS), 2002. See text, this section, and Section 15, Business Enterprise. See also</t>
  </si>
  <si>
    <t>&lt;nr&gt;System (NAICS), 2002. See text, this section, and Section 15. See also</t>
  </si>
  <si>
    <t>&lt;Tr;;0&gt;&lt;med&gt;Table 1109. &lt;ix&gt;&lt;bold&gt;Software Publishers--Estimated Revenue, Expenses, and</t>
  </si>
  <si>
    <t xml:space="preserve">  Breakdown of revenue by software sales type:</t>
  </si>
  <si>
    <t>$del system pub</t>
  </si>
  <si>
    <t>$del applications pub</t>
  </si>
  <si>
    <t>Source: U.S. Census Bureau, "2006</t>
  </si>
  <si>
    <t xml:space="preserve">  Purchased software reproduction</t>
  </si>
  <si>
    <t>Back to data</t>
  </si>
  <si>
    <t>HEADNOTE</t>
  </si>
  <si>
    <t>Estimates have been adjusted to the results of the 2002 Economic Census. Based on the</t>
  </si>
  <si>
    <t>North American Industry Classification System, System (NAICS), 2002. See text, this section,</t>
  </si>
  <si>
    <t>Source: U.S. Census Bureau, "2006 Service Annual Survey, Information Sector Services."</t>
  </si>
  <si>
    <t>http://www.census.gov/svsd/www/services/sas/sas_data/sas51.htm</t>
  </si>
  <si>
    <t>For more information:</t>
  </si>
  <si>
    <t>http://www.census.gov/svsd/www/services/sas/sas_summary/51summary.htm</t>
  </si>
  <si>
    <t>See notes</t>
  </si>
  <si>
    <r>
      <t>Table 1100.</t>
    </r>
    <r>
      <rPr>
        <b/>
        <sz val="12"/>
        <rFont val="Courier New"/>
        <family val="3"/>
      </rPr>
      <t xml:space="preserve"> Software Publishers--Estimated Revenue, Expenses, and Inventories</t>
    </r>
  </si>
  <si>
    <r>
      <t xml:space="preserve">2004 </t>
    </r>
    <r>
      <rPr>
        <sz val="12"/>
        <rFont val="Courier New"/>
        <family val="3"/>
      </rPr>
      <t>(million dollars)</t>
    </r>
  </si>
  <si>
    <r>
      <t xml:space="preserve">Percent change, </t>
    </r>
    <r>
      <rPr>
        <b/>
        <sz val="12"/>
        <rFont val="Courier New"/>
        <family val="3"/>
      </rPr>
      <t>2005-06</t>
    </r>
  </si>
  <si>
    <t>and Section 15, Business Enterprise. See also Apendix III. Minus sign (-) indicates decrease]</t>
  </si>
  <si>
    <t xml:space="preserve">Service Annual Survey, Information Sector Services."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</si>
</sst>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16" applyAlignment="1">
      <alignment/>
    </xf>
    <xf numFmtId="0" fontId="7" fillId="0" borderId="0" xfId="0" applyFont="1" applyAlignment="1">
      <alignment/>
    </xf>
    <xf numFmtId="0" fontId="0" fillId="0" borderId="1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0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0" fillId="0" borderId="3" xfId="0" applyFont="1" applyBorder="1" applyAlignment="1">
      <alignment horizontal="fill"/>
    </xf>
    <xf numFmtId="0" fontId="0" fillId="0" borderId="4" xfId="0" applyBorder="1" applyAlignment="1">
      <alignment/>
    </xf>
    <xf numFmtId="0" fontId="7" fillId="0" borderId="4" xfId="0" applyFont="1" applyBorder="1" applyAlignment="1">
      <alignment/>
    </xf>
    <xf numFmtId="0" fontId="0" fillId="0" borderId="5" xfId="0" applyFont="1" applyBorder="1" applyAlignment="1">
      <alignment horizontal="fill"/>
    </xf>
    <xf numFmtId="172" fontId="0" fillId="0" borderId="0" xfId="0" applyNumberFormat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NumberFormat="1" applyBorder="1" applyAlignment="1">
      <alignment/>
    </xf>
    <xf numFmtId="0" fontId="0" fillId="0" borderId="4" xfId="0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3" fontId="0" fillId="0" borderId="4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72" fontId="7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172" fontId="7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4" xfId="0" applyNumberFormat="1" applyBorder="1" applyAlignment="1">
      <alignment/>
    </xf>
    <xf numFmtId="0" fontId="7" fillId="0" borderId="0" xfId="0" applyNumberFormat="1" applyFont="1" applyAlignment="1">
      <alignment/>
    </xf>
    <xf numFmtId="0" fontId="0" fillId="2" borderId="0" xfId="0" applyNumberFormat="1" applyFill="1" applyAlignment="1">
      <alignment/>
    </xf>
    <xf numFmtId="0" fontId="0" fillId="2" borderId="0" xfId="0" applyNumberFormat="1" applyFill="1" applyAlignment="1">
      <alignment/>
    </xf>
    <xf numFmtId="0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2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2" borderId="6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0" fillId="2" borderId="6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2" borderId="6" xfId="0" applyNumberFormat="1" applyFill="1" applyBorder="1" applyAlignment="1">
      <alignment/>
    </xf>
    <xf numFmtId="3" fontId="0" fillId="0" borderId="4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4" xfId="0" applyNumberFormat="1" applyBorder="1" applyAlignment="1">
      <alignment/>
    </xf>
    <xf numFmtId="0" fontId="8" fillId="0" borderId="0" xfId="16" applyNumberFormat="1" applyFont="1" applyAlignment="1">
      <alignment/>
    </xf>
    <xf numFmtId="0" fontId="0" fillId="0" borderId="0" xfId="0" applyNumberFormat="1" applyFont="1" applyAlignment="1">
      <alignment/>
    </xf>
    <xf numFmtId="0" fontId="8" fillId="0" borderId="0" xfId="16" applyNumberFormat="1" applyFont="1" applyAlignment="1" applyProtection="1">
      <alignment/>
      <protection/>
    </xf>
    <xf numFmtId="0" fontId="8" fillId="0" borderId="0" xfId="16" applyFont="1" applyAlignment="1">
      <alignment/>
    </xf>
    <xf numFmtId="173" fontId="7" fillId="0" borderId="3" xfId="0" applyNumberFormat="1" applyFont="1" applyBorder="1" applyAlignment="1">
      <alignment/>
    </xf>
    <xf numFmtId="173" fontId="0" fillId="0" borderId="4" xfId="0" applyNumberFormat="1" applyBorder="1" applyAlignment="1">
      <alignment horizontal="right"/>
    </xf>
    <xf numFmtId="173" fontId="0" fillId="0" borderId="4" xfId="0" applyNumberFormat="1" applyFont="1" applyBorder="1" applyAlignment="1">
      <alignment/>
    </xf>
    <xf numFmtId="173" fontId="7" fillId="0" borderId="4" xfId="0" applyNumberFormat="1" applyFont="1" applyBorder="1" applyAlignment="1">
      <alignment/>
    </xf>
    <xf numFmtId="173" fontId="0" fillId="0" borderId="4" xfId="0" applyNumberFormat="1" applyBorder="1" applyAlignment="1">
      <alignment/>
    </xf>
    <xf numFmtId="173" fontId="0" fillId="0" borderId="5" xfId="0" applyNumberFormat="1" applyBorder="1" applyAlignment="1">
      <alignment/>
    </xf>
    <xf numFmtId="0" fontId="7" fillId="0" borderId="3" xfId="0" applyFon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econ/www/servmenu.html" TargetMode="External" /><Relationship Id="rId2" Type="http://schemas.openxmlformats.org/officeDocument/2006/relationships/hyperlink" Target="http://www.census.gov/svsd/www/services/sas/sas_data/sas51.htm" TargetMode="External" /><Relationship Id="rId3" Type="http://schemas.openxmlformats.org/officeDocument/2006/relationships/hyperlink" Target="http://www.census.gov/svsd/www/services/sas/sas_summary/51summary.htm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econ/www/servmenu.html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showGridLines="0" tabSelected="1" zoomScale="75" zoomScaleNormal="75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8.796875" defaultRowHeight="15.75"/>
  <cols>
    <col min="1" max="1" width="57.19921875" style="0" customWidth="1"/>
    <col min="2" max="5" width="11.19921875" style="0" customWidth="1"/>
    <col min="6" max="16384" width="9.69921875" style="0" customWidth="1"/>
  </cols>
  <sheetData>
    <row r="1" ht="16.5">
      <c r="A1" s="32" t="s">
        <v>134</v>
      </c>
    </row>
    <row r="3" ht="15.75">
      <c r="A3" s="56" t="s">
        <v>133</v>
      </c>
    </row>
    <row r="4" ht="15.75">
      <c r="A4" s="7"/>
    </row>
    <row r="5" spans="1:5" ht="15.75" customHeight="1">
      <c r="A5" s="10"/>
      <c r="B5" s="63" t="s">
        <v>135</v>
      </c>
      <c r="C5" s="66" t="s">
        <v>135</v>
      </c>
      <c r="D5" s="66" t="s">
        <v>135</v>
      </c>
      <c r="E5" s="69" t="s">
        <v>136</v>
      </c>
    </row>
    <row r="6" spans="2:5" ht="15.75">
      <c r="B6" s="64"/>
      <c r="C6" s="67"/>
      <c r="D6" s="67"/>
      <c r="E6" s="69"/>
    </row>
    <row r="7" spans="1:5" ht="15.75">
      <c r="A7" s="3" t="s">
        <v>7</v>
      </c>
      <c r="B7" s="64"/>
      <c r="C7" s="67"/>
      <c r="D7" s="67"/>
      <c r="E7" s="69"/>
    </row>
    <row r="8" spans="2:5" ht="15.75">
      <c r="B8" s="64"/>
      <c r="C8" s="67"/>
      <c r="D8" s="67"/>
      <c r="E8" s="69"/>
    </row>
    <row r="9" spans="2:5" ht="15.75">
      <c r="B9" s="64"/>
      <c r="C9" s="67"/>
      <c r="D9" s="67"/>
      <c r="E9" s="69"/>
    </row>
    <row r="10" spans="1:5" ht="15.75">
      <c r="A10" s="11"/>
      <c r="B10" s="65"/>
      <c r="C10" s="68"/>
      <c r="D10" s="68"/>
      <c r="E10" s="69"/>
    </row>
    <row r="11" spans="1:5" s="9" customFormat="1" ht="16.5">
      <c r="A11" s="12" t="s">
        <v>114</v>
      </c>
      <c r="B11" s="26">
        <v>112261</v>
      </c>
      <c r="C11" s="41">
        <v>121309</v>
      </c>
      <c r="D11" s="27">
        <v>130727</v>
      </c>
      <c r="E11" s="57">
        <v>7.8</v>
      </c>
    </row>
    <row r="12" spans="1:5" s="9" customFormat="1" ht="16.5">
      <c r="A12" s="23" t="s">
        <v>33</v>
      </c>
      <c r="B12" s="16"/>
      <c r="E12" s="16"/>
    </row>
    <row r="13" spans="1:5" ht="15.75">
      <c r="A13" s="44" t="s">
        <v>95</v>
      </c>
      <c r="B13" s="52">
        <v>45555</v>
      </c>
      <c r="C13" s="43">
        <v>48727</v>
      </c>
      <c r="D13" s="43">
        <v>50289</v>
      </c>
      <c r="E13" s="58">
        <v>3.2</v>
      </c>
    </row>
    <row r="14" spans="1:6" ht="15.75">
      <c r="A14" s="39" t="s">
        <v>14</v>
      </c>
      <c r="B14" s="24">
        <v>18742</v>
      </c>
      <c r="C14" s="28">
        <v>19118</v>
      </c>
      <c r="D14" s="28">
        <v>18904</v>
      </c>
      <c r="E14" s="59">
        <v>-1.1</v>
      </c>
      <c r="F14" s="32"/>
    </row>
    <row r="15" spans="1:6" ht="15.75">
      <c r="A15" s="39" t="s">
        <v>15</v>
      </c>
      <c r="B15" s="24">
        <v>11021</v>
      </c>
      <c r="C15" s="28">
        <v>12733</v>
      </c>
      <c r="D15" s="28">
        <v>13239</v>
      </c>
      <c r="E15" s="59">
        <v>4</v>
      </c>
      <c r="F15" s="32"/>
    </row>
    <row r="16" spans="1:6" ht="15.75">
      <c r="A16" s="39" t="s">
        <v>16</v>
      </c>
      <c r="B16" s="24">
        <v>6751</v>
      </c>
      <c r="C16" s="28">
        <v>7074</v>
      </c>
      <c r="D16" s="28">
        <v>8197</v>
      </c>
      <c r="E16" s="59">
        <v>15.9</v>
      </c>
      <c r="F16" s="32"/>
    </row>
    <row r="17" spans="1:6" ht="15.75">
      <c r="A17" s="39" t="s">
        <v>17</v>
      </c>
      <c r="B17" s="24">
        <v>3761</v>
      </c>
      <c r="C17" s="28">
        <v>3706</v>
      </c>
      <c r="D17" s="28">
        <v>3541</v>
      </c>
      <c r="E17" s="59">
        <v>-4.5</v>
      </c>
      <c r="F17" s="32"/>
    </row>
    <row r="18" spans="1:6" ht="15.75">
      <c r="A18" s="39" t="s">
        <v>18</v>
      </c>
      <c r="B18" s="24">
        <v>5281</v>
      </c>
      <c r="C18" s="28">
        <v>6097</v>
      </c>
      <c r="D18" s="28">
        <v>6409</v>
      </c>
      <c r="E18" s="59">
        <v>5.1</v>
      </c>
      <c r="F18" s="32"/>
    </row>
    <row r="19" spans="1:6" ht="15.75">
      <c r="A19" s="40"/>
      <c r="B19" s="24"/>
      <c r="C19" s="28"/>
      <c r="D19" s="28"/>
      <c r="E19" s="59"/>
      <c r="F19" s="32"/>
    </row>
    <row r="20" spans="1:6" ht="15.75">
      <c r="A20" s="39" t="s">
        <v>96</v>
      </c>
      <c r="B20" s="24">
        <v>41893</v>
      </c>
      <c r="C20" s="28">
        <v>45889</v>
      </c>
      <c r="D20" s="28">
        <v>48068</v>
      </c>
      <c r="E20" s="59">
        <v>4.7</v>
      </c>
      <c r="F20" s="32"/>
    </row>
    <row r="21" spans="1:6" ht="15.75">
      <c r="A21" s="1" t="s">
        <v>19</v>
      </c>
      <c r="B21" s="24">
        <v>18412</v>
      </c>
      <c r="C21" s="28">
        <v>21159</v>
      </c>
      <c r="D21" s="28">
        <v>21467</v>
      </c>
      <c r="E21" s="59">
        <v>1.5</v>
      </c>
      <c r="F21" s="32"/>
    </row>
    <row r="22" spans="1:6" ht="15.75">
      <c r="A22" s="1" t="s">
        <v>20</v>
      </c>
      <c r="B22" s="24">
        <v>12820</v>
      </c>
      <c r="C22" s="28">
        <v>13327</v>
      </c>
      <c r="D22" s="28">
        <v>14748</v>
      </c>
      <c r="E22" s="59">
        <v>10.7</v>
      </c>
      <c r="F22" s="32"/>
    </row>
    <row r="23" spans="1:6" ht="15.75">
      <c r="A23" s="1" t="s">
        <v>21</v>
      </c>
      <c r="B23" s="24">
        <v>7092</v>
      </c>
      <c r="C23" s="28">
        <v>7528</v>
      </c>
      <c r="D23" s="28">
        <v>7113</v>
      </c>
      <c r="E23" s="59">
        <v>-5.5</v>
      </c>
      <c r="F23" s="32"/>
    </row>
    <row r="24" spans="1:6" ht="15.75">
      <c r="A24" s="1" t="s">
        <v>74</v>
      </c>
      <c r="B24" s="24">
        <v>944</v>
      </c>
      <c r="C24" s="28">
        <v>1015</v>
      </c>
      <c r="D24" s="28">
        <v>1273</v>
      </c>
      <c r="E24" s="59">
        <v>25.4</v>
      </c>
      <c r="F24" s="32"/>
    </row>
    <row r="25" spans="1:6" ht="15.75">
      <c r="A25" s="1" t="s">
        <v>23</v>
      </c>
      <c r="B25" s="24">
        <v>2626</v>
      </c>
      <c r="C25" s="28">
        <v>2859</v>
      </c>
      <c r="D25" s="28">
        <v>3468</v>
      </c>
      <c r="E25" s="59">
        <v>21.3</v>
      </c>
      <c r="F25" s="32"/>
    </row>
    <row r="26" spans="1:6" ht="15.75">
      <c r="A26" s="1"/>
      <c r="B26" s="24"/>
      <c r="C26" s="28"/>
      <c r="D26" s="28"/>
      <c r="E26" s="59"/>
      <c r="F26" s="32"/>
    </row>
    <row r="27" spans="1:6" ht="15.75">
      <c r="A27" s="39" t="s">
        <v>97</v>
      </c>
      <c r="B27" s="49">
        <v>24813</v>
      </c>
      <c r="C27" s="50">
        <v>26693</v>
      </c>
      <c r="D27" s="28">
        <v>32369</v>
      </c>
      <c r="E27" s="59">
        <v>21.3</v>
      </c>
      <c r="F27" s="32"/>
    </row>
    <row r="28" spans="1:6" ht="15.75">
      <c r="A28" s="39" t="s">
        <v>48</v>
      </c>
      <c r="B28" s="24">
        <v>4699</v>
      </c>
      <c r="C28" s="28">
        <v>5287</v>
      </c>
      <c r="D28" s="28">
        <v>6678</v>
      </c>
      <c r="E28" s="59">
        <v>26.3</v>
      </c>
      <c r="F28" s="32"/>
    </row>
    <row r="29" spans="1:6" ht="15.75">
      <c r="A29" s="39" t="s">
        <v>92</v>
      </c>
      <c r="B29" s="24">
        <v>4208</v>
      </c>
      <c r="C29" s="28">
        <v>4638</v>
      </c>
      <c r="D29" s="28">
        <v>4123</v>
      </c>
      <c r="E29" s="59">
        <v>-11.1</v>
      </c>
      <c r="F29" s="32"/>
    </row>
    <row r="30" spans="1:6" ht="15.75">
      <c r="A30" s="44" t="s">
        <v>49</v>
      </c>
      <c r="B30" s="24" t="s">
        <v>73</v>
      </c>
      <c r="C30" s="28" t="s">
        <v>73</v>
      </c>
      <c r="D30" s="28" t="s">
        <v>73</v>
      </c>
      <c r="E30" s="24" t="s">
        <v>73</v>
      </c>
      <c r="F30" s="32"/>
    </row>
    <row r="31" spans="1:6" ht="15.75">
      <c r="A31" s="39" t="s">
        <v>94</v>
      </c>
      <c r="B31" s="49">
        <v>2793</v>
      </c>
      <c r="C31" s="50">
        <v>2425</v>
      </c>
      <c r="D31" s="28" t="s">
        <v>73</v>
      </c>
      <c r="E31" s="24" t="s">
        <v>73</v>
      </c>
      <c r="F31" s="32"/>
    </row>
    <row r="32" spans="1:6" ht="15.75">
      <c r="A32" s="39" t="s">
        <v>50</v>
      </c>
      <c r="B32" s="24">
        <v>1575</v>
      </c>
      <c r="C32" s="28">
        <v>1646</v>
      </c>
      <c r="D32" s="28">
        <v>1903</v>
      </c>
      <c r="E32" s="59">
        <v>15.6</v>
      </c>
      <c r="F32" s="32"/>
    </row>
    <row r="33" spans="1:6" ht="15.75">
      <c r="A33" s="39" t="s">
        <v>93</v>
      </c>
      <c r="B33" s="24">
        <v>11043</v>
      </c>
      <c r="C33" s="28">
        <v>11855</v>
      </c>
      <c r="D33" s="28">
        <v>15723</v>
      </c>
      <c r="E33" s="59">
        <v>32.6</v>
      </c>
      <c r="F33" s="32"/>
    </row>
    <row r="34" spans="1:6" ht="15.75">
      <c r="A34" s="35"/>
      <c r="B34" s="24"/>
      <c r="C34" s="28"/>
      <c r="D34" s="28"/>
      <c r="E34" s="59"/>
      <c r="F34" s="32"/>
    </row>
    <row r="35" spans="1:5" ht="15.75">
      <c r="A35" s="46" t="s">
        <v>120</v>
      </c>
      <c r="B35" s="15"/>
      <c r="E35" s="15"/>
    </row>
    <row r="36" spans="1:5" ht="15.75">
      <c r="A36" s="6" t="s">
        <v>40</v>
      </c>
      <c r="B36" s="24">
        <v>45555</v>
      </c>
      <c r="C36" s="28">
        <v>48727</v>
      </c>
      <c r="D36" s="28">
        <v>50289</v>
      </c>
      <c r="E36" s="58">
        <v>3.2</v>
      </c>
    </row>
    <row r="37" spans="1:5" ht="15.75">
      <c r="A37" s="6" t="s">
        <v>36</v>
      </c>
      <c r="B37" s="24">
        <v>16419</v>
      </c>
      <c r="C37" s="28">
        <v>16675</v>
      </c>
      <c r="D37" s="28" t="s">
        <v>73</v>
      </c>
      <c r="E37" s="24" t="s">
        <v>73</v>
      </c>
    </row>
    <row r="38" spans="1:5" ht="15.75">
      <c r="A38" s="6" t="s">
        <v>52</v>
      </c>
      <c r="B38" s="24">
        <v>15718</v>
      </c>
      <c r="C38" s="28">
        <v>18049</v>
      </c>
      <c r="D38" s="28" t="s">
        <v>73</v>
      </c>
      <c r="E38" s="24" t="s">
        <v>73</v>
      </c>
    </row>
    <row r="39" spans="1:5" ht="15.75">
      <c r="A39" s="6" t="s">
        <v>37</v>
      </c>
      <c r="B39" s="24">
        <v>10241</v>
      </c>
      <c r="C39" s="28">
        <v>10145</v>
      </c>
      <c r="D39" s="28">
        <v>9319</v>
      </c>
      <c r="E39" s="59">
        <v>-8.1</v>
      </c>
    </row>
    <row r="40" spans="1:5" ht="15.75">
      <c r="A40" s="6" t="s">
        <v>38</v>
      </c>
      <c r="B40" s="24">
        <v>3177</v>
      </c>
      <c r="C40" s="51">
        <v>3858</v>
      </c>
      <c r="D40" s="28" t="s">
        <v>73</v>
      </c>
      <c r="E40" s="24" t="s">
        <v>73</v>
      </c>
    </row>
    <row r="41" spans="1:6" ht="15.75">
      <c r="A41" s="6" t="s">
        <v>39</v>
      </c>
      <c r="B41" s="24">
        <v>41893</v>
      </c>
      <c r="C41" s="28">
        <v>45889</v>
      </c>
      <c r="D41" s="28">
        <v>48068</v>
      </c>
      <c r="E41" s="59">
        <v>4.7</v>
      </c>
      <c r="F41" s="32"/>
    </row>
    <row r="42" spans="1:6" ht="15.75">
      <c r="A42" s="6" t="s">
        <v>36</v>
      </c>
      <c r="B42" s="24">
        <v>18448</v>
      </c>
      <c r="C42" s="28">
        <v>21558</v>
      </c>
      <c r="D42" s="28" t="s">
        <v>73</v>
      </c>
      <c r="E42" s="24" t="s">
        <v>73</v>
      </c>
      <c r="F42" s="32"/>
    </row>
    <row r="43" spans="1:6" ht="15.75">
      <c r="A43" s="6" t="s">
        <v>52</v>
      </c>
      <c r="B43" s="24">
        <v>15571</v>
      </c>
      <c r="C43" s="28">
        <v>16847</v>
      </c>
      <c r="D43" s="28">
        <v>17225</v>
      </c>
      <c r="E43" s="59">
        <v>2.2</v>
      </c>
      <c r="F43" s="32"/>
    </row>
    <row r="44" spans="1:6" ht="15.75">
      <c r="A44" s="6" t="s">
        <v>37</v>
      </c>
      <c r="B44" s="24">
        <v>2798</v>
      </c>
      <c r="C44" s="51">
        <v>2943</v>
      </c>
      <c r="D44" s="28">
        <v>3037</v>
      </c>
      <c r="E44" s="59">
        <v>3.2</v>
      </c>
      <c r="F44" s="32"/>
    </row>
    <row r="45" spans="1:6" ht="15.75">
      <c r="A45" s="35" t="s">
        <v>23</v>
      </c>
      <c r="B45" s="24">
        <v>5077</v>
      </c>
      <c r="C45" s="51">
        <v>4541</v>
      </c>
      <c r="D45" s="28">
        <v>5977</v>
      </c>
      <c r="E45" s="59">
        <v>31.6</v>
      </c>
      <c r="F45" s="32"/>
    </row>
    <row r="46" spans="1:6" ht="15.75">
      <c r="A46" s="6"/>
      <c r="B46" s="24"/>
      <c r="C46" s="51"/>
      <c r="D46" s="28"/>
      <c r="E46" s="59"/>
      <c r="F46" s="32"/>
    </row>
    <row r="47" spans="1:6" s="9" customFormat="1" ht="16.5">
      <c r="A47" s="34" t="s">
        <v>53</v>
      </c>
      <c r="B47" s="26">
        <v>89665</v>
      </c>
      <c r="C47" s="41">
        <v>88168</v>
      </c>
      <c r="D47" s="27">
        <v>90583</v>
      </c>
      <c r="E47" s="60">
        <v>2.7</v>
      </c>
      <c r="F47" s="32"/>
    </row>
    <row r="48" spans="1:6" ht="15.75">
      <c r="A48" s="35" t="s">
        <v>82</v>
      </c>
      <c r="B48" s="24">
        <v>51005</v>
      </c>
      <c r="C48" s="51">
        <v>50564</v>
      </c>
      <c r="D48" s="28">
        <v>52248</v>
      </c>
      <c r="E48" s="59">
        <v>3.3</v>
      </c>
      <c r="F48" s="32"/>
    </row>
    <row r="49" spans="1:6" ht="15.75">
      <c r="A49" s="35" t="s">
        <v>54</v>
      </c>
      <c r="B49" s="24">
        <v>42853</v>
      </c>
      <c r="C49" s="51">
        <v>41406</v>
      </c>
      <c r="D49" s="28">
        <v>41352</v>
      </c>
      <c r="E49" s="59">
        <v>-0.1</v>
      </c>
      <c r="F49" s="32"/>
    </row>
    <row r="50" spans="1:6" ht="15.75">
      <c r="A50" s="35" t="s">
        <v>55</v>
      </c>
      <c r="B50" s="24">
        <v>6099</v>
      </c>
      <c r="C50" s="51">
        <v>6666</v>
      </c>
      <c r="D50" s="28">
        <v>7979</v>
      </c>
      <c r="E50" s="59">
        <v>19.7</v>
      </c>
      <c r="F50" s="32"/>
    </row>
    <row r="51" spans="1:6" ht="15.75">
      <c r="A51" s="35" t="s">
        <v>56</v>
      </c>
      <c r="B51" s="24">
        <v>2052</v>
      </c>
      <c r="C51" s="51">
        <v>2492</v>
      </c>
      <c r="D51" s="28">
        <v>2917</v>
      </c>
      <c r="E51" s="59">
        <v>17.1</v>
      </c>
      <c r="F51" s="32"/>
    </row>
    <row r="52" spans="1:6" ht="15.75">
      <c r="A52" s="35" t="s">
        <v>57</v>
      </c>
      <c r="B52" s="24">
        <v>3326</v>
      </c>
      <c r="C52" s="51">
        <v>2352</v>
      </c>
      <c r="D52" s="28">
        <v>2062</v>
      </c>
      <c r="E52" s="59">
        <v>-12.3</v>
      </c>
      <c r="F52" s="32"/>
    </row>
    <row r="53" spans="1:6" ht="15.75">
      <c r="A53" s="36" t="s">
        <v>83</v>
      </c>
      <c r="B53" s="24">
        <v>659</v>
      </c>
      <c r="C53" s="51">
        <v>777</v>
      </c>
      <c r="D53" s="28">
        <v>662</v>
      </c>
      <c r="E53" s="59">
        <v>-14.8</v>
      </c>
      <c r="F53" s="32"/>
    </row>
    <row r="54" spans="1:6" ht="15.75">
      <c r="A54" s="36" t="s">
        <v>84</v>
      </c>
      <c r="B54" s="24" t="s">
        <v>73</v>
      </c>
      <c r="C54" s="51">
        <v>1574</v>
      </c>
      <c r="D54" s="28">
        <v>1400</v>
      </c>
      <c r="E54" s="59">
        <v>-11.1</v>
      </c>
      <c r="F54" s="32"/>
    </row>
    <row r="55" spans="1:6" ht="15.75">
      <c r="A55" s="37" t="s">
        <v>58</v>
      </c>
      <c r="B55" s="24">
        <v>9488</v>
      </c>
      <c r="C55" s="51">
        <v>10041</v>
      </c>
      <c r="D55" s="28">
        <v>10827</v>
      </c>
      <c r="E55" s="59">
        <v>7.8</v>
      </c>
      <c r="F55" s="32"/>
    </row>
    <row r="56" spans="1:6" ht="15.75">
      <c r="A56" s="36" t="s">
        <v>85</v>
      </c>
      <c r="B56" s="24">
        <v>997</v>
      </c>
      <c r="C56" s="51">
        <v>1028</v>
      </c>
      <c r="D56" s="28">
        <v>1331</v>
      </c>
      <c r="E56" s="59">
        <v>29.5</v>
      </c>
      <c r="F56" s="32"/>
    </row>
    <row r="57" spans="1:6" ht="15.75">
      <c r="A57" s="36" t="s">
        <v>86</v>
      </c>
      <c r="B57" s="24">
        <v>251</v>
      </c>
      <c r="C57" s="51">
        <v>281</v>
      </c>
      <c r="D57" s="28">
        <v>315</v>
      </c>
      <c r="E57" s="59">
        <v>12.1</v>
      </c>
      <c r="F57" s="32"/>
    </row>
    <row r="58" spans="1:6" ht="15.75">
      <c r="A58" s="37" t="s">
        <v>59</v>
      </c>
      <c r="B58" s="24">
        <v>2558</v>
      </c>
      <c r="C58" s="51">
        <v>2325</v>
      </c>
      <c r="D58" s="28">
        <v>2085</v>
      </c>
      <c r="E58" s="59">
        <v>-10.3</v>
      </c>
      <c r="F58" s="32"/>
    </row>
    <row r="59" spans="1:6" ht="15.75">
      <c r="A59" s="36" t="s">
        <v>87</v>
      </c>
      <c r="B59" s="24">
        <v>380</v>
      </c>
      <c r="C59" s="51">
        <v>430</v>
      </c>
      <c r="D59" s="28">
        <v>476</v>
      </c>
      <c r="E59" s="59">
        <v>10.7</v>
      </c>
      <c r="F59" s="32"/>
    </row>
    <row r="60" spans="1:5" ht="15.75">
      <c r="A60" s="36" t="s">
        <v>88</v>
      </c>
      <c r="B60" s="24">
        <v>5012</v>
      </c>
      <c r="C60" s="51">
        <v>5755</v>
      </c>
      <c r="D60" s="43" t="s">
        <v>73</v>
      </c>
      <c r="E60" s="24" t="s">
        <v>73</v>
      </c>
    </row>
    <row r="61" spans="1:5" s="47" customFormat="1" ht="15.75">
      <c r="A61" s="48" t="s">
        <v>124</v>
      </c>
      <c r="B61" s="24" t="s">
        <v>73</v>
      </c>
      <c r="C61" s="43" t="s">
        <v>73</v>
      </c>
      <c r="D61" s="43" t="s">
        <v>73</v>
      </c>
      <c r="E61" s="24" t="s">
        <v>73</v>
      </c>
    </row>
    <row r="62" spans="1:5" ht="15.75">
      <c r="A62" s="36" t="s">
        <v>60</v>
      </c>
      <c r="B62" s="24">
        <v>25845</v>
      </c>
      <c r="C62" s="51">
        <v>25211</v>
      </c>
      <c r="D62" s="28">
        <v>25446</v>
      </c>
      <c r="E62" s="59">
        <v>0.9</v>
      </c>
    </row>
    <row r="63" spans="1:5" ht="15.75">
      <c r="A63" s="37" t="s">
        <v>61</v>
      </c>
      <c r="B63" s="24">
        <v>4096</v>
      </c>
      <c r="C63" s="51">
        <v>4299</v>
      </c>
      <c r="D63" s="28">
        <v>4216</v>
      </c>
      <c r="E63" s="59">
        <v>-1.9</v>
      </c>
    </row>
    <row r="64" spans="1:5" ht="15.75">
      <c r="A64" s="38" t="s">
        <v>90</v>
      </c>
      <c r="B64" s="24">
        <v>260</v>
      </c>
      <c r="C64" s="51">
        <v>328</v>
      </c>
      <c r="D64" s="28">
        <v>329</v>
      </c>
      <c r="E64" s="59">
        <v>0.3</v>
      </c>
    </row>
    <row r="65" spans="1:5" ht="15.75">
      <c r="A65" s="38" t="s">
        <v>91</v>
      </c>
      <c r="B65" s="24">
        <v>21489</v>
      </c>
      <c r="C65" s="51">
        <v>20585</v>
      </c>
      <c r="D65" s="28">
        <v>20900</v>
      </c>
      <c r="E65" s="59">
        <v>1.5</v>
      </c>
    </row>
    <row r="66" spans="1:5" ht="15.75">
      <c r="A66" s="6"/>
      <c r="B66" s="24"/>
      <c r="C66" s="51"/>
      <c r="D66" s="28"/>
      <c r="E66" s="61"/>
    </row>
    <row r="67" spans="1:5" s="9" customFormat="1" ht="16.5">
      <c r="A67" s="12" t="s">
        <v>24</v>
      </c>
      <c r="B67" s="26">
        <v>1438</v>
      </c>
      <c r="C67" s="27">
        <v>1551</v>
      </c>
      <c r="D67" s="27">
        <v>1516</v>
      </c>
      <c r="E67" s="60">
        <v>-2.3</v>
      </c>
    </row>
    <row r="68" spans="1:5" ht="15.75">
      <c r="A68" s="2" t="s">
        <v>71</v>
      </c>
      <c r="B68" s="24">
        <v>835</v>
      </c>
      <c r="C68" s="28">
        <v>1079</v>
      </c>
      <c r="D68" s="28">
        <v>1196</v>
      </c>
      <c r="E68" s="59">
        <v>10.8</v>
      </c>
    </row>
    <row r="69" spans="1:5" ht="15.75">
      <c r="A69" s="2" t="s">
        <v>72</v>
      </c>
      <c r="B69" s="24">
        <v>58</v>
      </c>
      <c r="C69" s="28">
        <v>54</v>
      </c>
      <c r="D69" s="28">
        <v>26</v>
      </c>
      <c r="E69" s="59">
        <v>-51.9</v>
      </c>
    </row>
    <row r="70" spans="1:5" ht="15.75">
      <c r="A70" s="2" t="s">
        <v>32</v>
      </c>
      <c r="B70" s="24">
        <v>545</v>
      </c>
      <c r="C70" s="28">
        <v>418</v>
      </c>
      <c r="D70" s="28">
        <v>294</v>
      </c>
      <c r="E70" s="59">
        <v>-29.7</v>
      </c>
    </row>
    <row r="71" spans="1:5" ht="15.75">
      <c r="A71" s="11"/>
      <c r="B71" s="17"/>
      <c r="C71" s="11"/>
      <c r="D71" s="42"/>
      <c r="E71" s="62"/>
    </row>
    <row r="72" ht="15.75">
      <c r="E72" s="45"/>
    </row>
    <row r="73" spans="1:5" ht="15.75">
      <c r="A73" s="2" t="s">
        <v>123</v>
      </c>
      <c r="E73" s="45"/>
    </row>
    <row r="74" spans="1:5" ht="15.75">
      <c r="A74" s="2" t="s">
        <v>138</v>
      </c>
      <c r="E74" s="45"/>
    </row>
  </sheetData>
  <mergeCells count="4">
    <mergeCell ref="B5:B10"/>
    <mergeCell ref="C5:C10"/>
    <mergeCell ref="D5:D10"/>
    <mergeCell ref="E5:E10"/>
  </mergeCells>
  <hyperlinks>
    <hyperlink ref="A3" location="Notes!A1" display="See notes"/>
  </hyperlinks>
  <printOptions/>
  <pageMargins left="0.75" right="0.75" top="1" bottom="1" header="0.5" footer="0.5"/>
  <pageSetup horizontalDpi="600" verticalDpi="600" orientation="landscape" paperSize="17" scale="65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32" t="s">
        <v>134</v>
      </c>
    </row>
    <row r="2" ht="16.5">
      <c r="A2" s="9"/>
    </row>
    <row r="3" ht="15.75">
      <c r="A3" s="56" t="s">
        <v>125</v>
      </c>
    </row>
    <row r="5" ht="15.75">
      <c r="A5" t="s">
        <v>126</v>
      </c>
    </row>
    <row r="6" ht="16.5">
      <c r="A6" s="2" t="s">
        <v>108</v>
      </c>
    </row>
    <row r="7" ht="15.75">
      <c r="A7" s="2" t="s">
        <v>77</v>
      </c>
    </row>
    <row r="8" ht="15.75">
      <c r="A8" s="2" t="s">
        <v>127</v>
      </c>
    </row>
    <row r="9" ht="15.75">
      <c r="A9" s="2" t="s">
        <v>128</v>
      </c>
    </row>
    <row r="10" ht="15.75">
      <c r="A10" s="2" t="s">
        <v>137</v>
      </c>
    </row>
    <row r="11" ht="15.75">
      <c r="A11" s="2"/>
    </row>
    <row r="12" ht="15.75">
      <c r="A12" t="s">
        <v>46</v>
      </c>
    </row>
    <row r="13" ht="15.75">
      <c r="A13" s="2" t="s">
        <v>27</v>
      </c>
    </row>
    <row r="15" ht="15.75">
      <c r="A15" s="23" t="s">
        <v>129</v>
      </c>
    </row>
    <row r="16" ht="15.75">
      <c r="A16" s="53" t="s">
        <v>130</v>
      </c>
    </row>
    <row r="17" ht="15.75">
      <c r="A17" s="54"/>
    </row>
    <row r="18" ht="15.75">
      <c r="A18" s="54" t="s">
        <v>131</v>
      </c>
    </row>
    <row r="19" ht="15.75">
      <c r="A19" s="55" t="s">
        <v>30</v>
      </c>
    </row>
    <row r="20" ht="15.75">
      <c r="A20" s="53" t="s">
        <v>132</v>
      </c>
    </row>
  </sheetData>
  <hyperlinks>
    <hyperlink ref="A19" r:id="rId1" display="http://www.census.gov/econ/www/servmenu.html"/>
    <hyperlink ref="A16" r:id="rId2" display="http://www.census.gov/svsd/www/services/sas/sas_data/sas51.htm"/>
    <hyperlink ref="A20" r:id="rId3" display="http://www.census.gov/svsd/www/services/sas/sas_summary/51summary.htm"/>
    <hyperlink ref="A3" location="Data!A1" display="Back to data"/>
  </hyperlinks>
  <printOptions/>
  <pageMargins left="0.75" right="0.75" top="1" bottom="1" header="0.5" footer="0.5"/>
  <pageSetup horizontalDpi="600" verticalDpi="60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4"/>
  <sheetViews>
    <sheetView showGridLines="0" zoomScale="87" zoomScaleNormal="87" workbookViewId="0" topLeftCell="A1">
      <selection activeCell="A14" sqref="A14"/>
    </sheetView>
  </sheetViews>
  <sheetFormatPr defaultColWidth="8.796875" defaultRowHeight="15.75"/>
  <cols>
    <col min="1" max="1" width="55" style="0" customWidth="1"/>
    <col min="2" max="2" width="66" style="0" hidden="1" customWidth="1"/>
    <col min="3" max="3" width="16.09765625" style="0" customWidth="1"/>
    <col min="4" max="4" width="16.59765625" style="0" customWidth="1"/>
    <col min="5" max="5" width="14.19921875" style="0" customWidth="1"/>
    <col min="6" max="16384" width="9.69921875" style="0" customWidth="1"/>
  </cols>
  <sheetData>
    <row r="1" ht="15.75">
      <c r="B1" t="s">
        <v>102</v>
      </c>
    </row>
    <row r="2" spans="1:2" ht="15.75" customHeight="1">
      <c r="A2" s="6" t="s">
        <v>0</v>
      </c>
      <c r="B2" s="2" t="s">
        <v>103</v>
      </c>
    </row>
    <row r="3" spans="1:2" ht="15.75" customHeight="1">
      <c r="A3" s="6" t="s">
        <v>0</v>
      </c>
      <c r="B3" s="2" t="s">
        <v>104</v>
      </c>
    </row>
    <row r="4" spans="1:2" ht="16.5">
      <c r="A4" s="32" t="s">
        <v>111</v>
      </c>
      <c r="B4" s="2" t="s">
        <v>119</v>
      </c>
    </row>
    <row r="5" spans="1:2" ht="16.5">
      <c r="A5" s="9" t="s">
        <v>1</v>
      </c>
      <c r="B5" s="2" t="s">
        <v>113</v>
      </c>
    </row>
    <row r="6" ht="15.75">
      <c r="B6" s="6" t="s">
        <v>0</v>
      </c>
    </row>
    <row r="7" ht="15.75">
      <c r="B7" s="6" t="s">
        <v>0</v>
      </c>
    </row>
    <row r="8" spans="1:2" ht="16.5">
      <c r="A8" s="2" t="s">
        <v>108</v>
      </c>
      <c r="B8" s="2" t="s">
        <v>109</v>
      </c>
    </row>
    <row r="9" spans="1:2" ht="15.75">
      <c r="A9" s="2" t="s">
        <v>77</v>
      </c>
      <c r="B9" s="2" t="s">
        <v>79</v>
      </c>
    </row>
    <row r="10" spans="1:2" ht="15.75">
      <c r="A10" s="2" t="s">
        <v>78</v>
      </c>
      <c r="B10" s="2" t="s">
        <v>80</v>
      </c>
    </row>
    <row r="11" spans="1:2" ht="15.75">
      <c r="A11" s="2" t="s">
        <v>43</v>
      </c>
      <c r="B11" s="2" t="s">
        <v>42</v>
      </c>
    </row>
    <row r="12" spans="1:2" ht="15.75">
      <c r="A12" s="2" t="s">
        <v>117</v>
      </c>
      <c r="B12" s="6" t="s">
        <v>0</v>
      </c>
    </row>
    <row r="13" spans="1:2" ht="15.75">
      <c r="A13" s="6" t="s">
        <v>0</v>
      </c>
      <c r="B13" s="2" t="s">
        <v>118</v>
      </c>
    </row>
    <row r="14" spans="1:2" ht="15.75">
      <c r="A14" s="30" t="s">
        <v>44</v>
      </c>
      <c r="B14" s="30" t="s">
        <v>45</v>
      </c>
    </row>
    <row r="15" ht="15.75">
      <c r="B15" s="2" t="s">
        <v>2</v>
      </c>
    </row>
    <row r="16" ht="15.75">
      <c r="B16" s="2" t="s">
        <v>47</v>
      </c>
    </row>
    <row r="17" ht="15.75">
      <c r="B17" s="2" t="s">
        <v>105</v>
      </c>
    </row>
    <row r="18" ht="15.75">
      <c r="B18" s="2" t="s">
        <v>106</v>
      </c>
    </row>
    <row r="19" ht="15.75">
      <c r="B19" s="2" t="s">
        <v>5</v>
      </c>
    </row>
    <row r="20" spans="1:2" ht="15.75">
      <c r="A20" s="1" t="s">
        <v>3</v>
      </c>
      <c r="B20" s="2" t="s">
        <v>5</v>
      </c>
    </row>
    <row r="21" spans="1:2" ht="15.75">
      <c r="A21" s="1" t="s">
        <v>4</v>
      </c>
      <c r="B21" s="2" t="s">
        <v>5</v>
      </c>
    </row>
    <row r="22" spans="1:2" ht="15.75">
      <c r="A22" s="6"/>
      <c r="B22" s="2" t="s">
        <v>5</v>
      </c>
    </row>
    <row r="23" spans="1:2" ht="15.75">
      <c r="A23" s="6"/>
      <c r="B23" s="2" t="s">
        <v>5</v>
      </c>
    </row>
    <row r="24" ht="15.75">
      <c r="B24" s="2" t="s">
        <v>5</v>
      </c>
    </row>
    <row r="25" ht="15.75">
      <c r="B25" s="2" t="s">
        <v>5</v>
      </c>
    </row>
    <row r="26" spans="1:2" ht="15.75">
      <c r="A26" s="2" t="s">
        <v>107</v>
      </c>
      <c r="B26" s="2" t="s">
        <v>107</v>
      </c>
    </row>
    <row r="27" spans="1:2" ht="15.75">
      <c r="A27" s="2"/>
      <c r="B27" s="2" t="s">
        <v>5</v>
      </c>
    </row>
    <row r="28" spans="1:2" ht="15.75">
      <c r="A28" s="7"/>
      <c r="B28" s="2" t="s">
        <v>5</v>
      </c>
    </row>
    <row r="29" spans="1:2" ht="15.75">
      <c r="A29" s="7"/>
      <c r="B29" s="2" t="s">
        <v>5</v>
      </c>
    </row>
    <row r="30" spans="1:2" ht="15.75">
      <c r="A30" s="7"/>
      <c r="B30" s="2" t="s">
        <v>5</v>
      </c>
    </row>
    <row r="31" spans="1:2" ht="15.75">
      <c r="A31" s="7" t="s">
        <v>81</v>
      </c>
      <c r="B31" s="2" t="s">
        <v>5</v>
      </c>
    </row>
    <row r="32" spans="1:2" ht="15.75">
      <c r="A32" s="7"/>
      <c r="B32" s="2" t="s">
        <v>5</v>
      </c>
    </row>
    <row r="33" spans="1:5" ht="15.75">
      <c r="A33" s="10"/>
      <c r="B33" s="2" t="s">
        <v>5</v>
      </c>
      <c r="C33" s="14"/>
      <c r="D33" s="10"/>
      <c r="E33" s="10"/>
    </row>
    <row r="34" spans="2:5" ht="15.75">
      <c r="B34" s="2" t="s">
        <v>5</v>
      </c>
      <c r="C34" s="15"/>
      <c r="E34" s="5" t="s">
        <v>6</v>
      </c>
    </row>
    <row r="35" spans="1:5" ht="15.75">
      <c r="A35" s="3" t="s">
        <v>7</v>
      </c>
      <c r="B35" s="2" t="s">
        <v>8</v>
      </c>
      <c r="C35" s="15"/>
      <c r="E35" s="5" t="s">
        <v>9</v>
      </c>
    </row>
    <row r="36" spans="2:5" ht="16.5">
      <c r="B36" s="2" t="s">
        <v>5</v>
      </c>
      <c r="C36" s="16">
        <v>2004</v>
      </c>
      <c r="D36" s="9">
        <v>2005</v>
      </c>
      <c r="E36" s="13" t="s">
        <v>66</v>
      </c>
    </row>
    <row r="37" spans="2:5" ht="16.5">
      <c r="B37" s="2" t="s">
        <v>5</v>
      </c>
      <c r="C37" s="21"/>
      <c r="E37" s="13">
        <v>2005</v>
      </c>
    </row>
    <row r="38" spans="1:5" ht="15.75">
      <c r="A38" s="11"/>
      <c r="B38" s="2" t="s">
        <v>5</v>
      </c>
      <c r="C38" s="17"/>
      <c r="D38" s="11"/>
      <c r="E38" s="11"/>
    </row>
    <row r="39" spans="1:4" ht="15.75">
      <c r="A39" s="1" t="s">
        <v>10</v>
      </c>
      <c r="B39" s="1" t="s">
        <v>10</v>
      </c>
      <c r="C39" s="33">
        <f>C54+C61+C68-C52</f>
        <v>0</v>
      </c>
      <c r="D39" s="33">
        <f>D54+D61+D68-D52</f>
        <v>1</v>
      </c>
    </row>
    <row r="40" spans="1:4" ht="15.75">
      <c r="A40" s="1" t="s">
        <v>11</v>
      </c>
      <c r="B40" s="1" t="s">
        <v>11</v>
      </c>
      <c r="C40" s="20">
        <f>SUM(C55:C59)-C54</f>
        <v>0</v>
      </c>
      <c r="D40" s="20">
        <f>SUM(D55:D59)-D54</f>
        <v>-1</v>
      </c>
    </row>
    <row r="41" spans="1:4" ht="15.75">
      <c r="A41" s="1" t="s">
        <v>12</v>
      </c>
      <c r="B41" s="1" t="s">
        <v>12</v>
      </c>
      <c r="C41" s="20">
        <f>SUM(C62:C66)-C61</f>
        <v>1</v>
      </c>
      <c r="D41" s="20">
        <f>SUM(D62:D66)-D61</f>
        <v>-1</v>
      </c>
    </row>
    <row r="42" spans="1:4" ht="15.75">
      <c r="A42" s="1" t="s">
        <v>75</v>
      </c>
      <c r="B42" s="1" t="s">
        <v>100</v>
      </c>
      <c r="C42" s="33">
        <f>SUM(C69:C74)-C68</f>
        <v>-468</v>
      </c>
      <c r="D42" s="33">
        <f>SUM(D69:D74)-D68</f>
        <v>-639</v>
      </c>
    </row>
    <row r="43" spans="1:4" ht="15.75">
      <c r="A43" s="1" t="s">
        <v>121</v>
      </c>
      <c r="B43" s="1"/>
      <c r="C43" s="33">
        <f>SUM(C78:C81)-C77</f>
        <v>0</v>
      </c>
      <c r="D43" s="33">
        <f>SUM(D78:D81)-D77</f>
        <v>0</v>
      </c>
    </row>
    <row r="44" spans="1:4" ht="15.75">
      <c r="A44" s="1" t="s">
        <v>122</v>
      </c>
      <c r="B44" s="1"/>
      <c r="C44" s="33">
        <f>SUM(C83:C86)-C82</f>
        <v>0</v>
      </c>
      <c r="D44" s="33">
        <f>SUM(D83:D86)-D82</f>
        <v>0</v>
      </c>
    </row>
    <row r="45" spans="1:4" ht="15.75">
      <c r="A45" s="1" t="s">
        <v>62</v>
      </c>
      <c r="B45" s="1" t="s">
        <v>62</v>
      </c>
      <c r="C45" s="33" t="e">
        <f>+C89+C93+C96+C103-C88</f>
        <v>#VALUE!</v>
      </c>
      <c r="D45" s="33">
        <f>+D89+D93+D96+D103-D88</f>
        <v>0</v>
      </c>
    </row>
    <row r="46" spans="1:4" ht="15.75">
      <c r="A46" s="1" t="s">
        <v>63</v>
      </c>
      <c r="B46" s="1" t="s">
        <v>63</v>
      </c>
      <c r="C46" s="33">
        <f>SUM(C90:C92)-C89</f>
        <v>0</v>
      </c>
      <c r="D46" s="33">
        <f>SUM(D90:D92)-D89</f>
        <v>0</v>
      </c>
    </row>
    <row r="47" spans="1:4" ht="15.75">
      <c r="A47" s="1" t="s">
        <v>64</v>
      </c>
      <c r="B47" s="1" t="s">
        <v>64</v>
      </c>
      <c r="C47" s="33" t="e">
        <f>+C94+C95-C93</f>
        <v>#VALUE!</v>
      </c>
      <c r="D47" s="33">
        <f>+D94+D95-D93</f>
        <v>0</v>
      </c>
    </row>
    <row r="48" spans="1:4" ht="15.75">
      <c r="A48" s="1" t="s">
        <v>65</v>
      </c>
      <c r="B48" s="1" t="s">
        <v>65</v>
      </c>
      <c r="C48" s="33">
        <f>SUM(C97:C102)-C96</f>
        <v>-1250</v>
      </c>
      <c r="D48" s="33">
        <f>SUM(D97:D102)-D96</f>
        <v>-1069</v>
      </c>
    </row>
    <row r="49" spans="1:4" ht="15.75">
      <c r="A49" s="1" t="s">
        <v>51</v>
      </c>
      <c r="B49" s="1" t="s">
        <v>51</v>
      </c>
      <c r="C49" s="33">
        <f>SUM(C104:C106)-C103</f>
        <v>1</v>
      </c>
      <c r="D49" s="33">
        <f>SUM(D104:D106)-D103</f>
        <v>0</v>
      </c>
    </row>
    <row r="50" spans="1:4" ht="15.75">
      <c r="A50" s="1" t="s">
        <v>13</v>
      </c>
      <c r="B50" s="1" t="s">
        <v>13</v>
      </c>
      <c r="C50" s="33">
        <f>SUM(C109:C111)-C108</f>
        <v>0</v>
      </c>
      <c r="D50" s="33">
        <f>SUM(D109:D111)-D108</f>
        <v>0</v>
      </c>
    </row>
    <row r="51" spans="1:3" ht="15.75">
      <c r="A51" s="6" t="s">
        <v>0</v>
      </c>
      <c r="B51" s="6" t="s">
        <v>0</v>
      </c>
      <c r="C51" s="15"/>
    </row>
    <row r="52" spans="1:6" s="9" customFormat="1" ht="16.5">
      <c r="A52" s="12" t="s">
        <v>114</v>
      </c>
      <c r="B52" s="12" t="s">
        <v>115</v>
      </c>
      <c r="C52" s="26">
        <v>112261</v>
      </c>
      <c r="D52" s="27">
        <v>119623</v>
      </c>
      <c r="E52" s="29">
        <v>6.6</v>
      </c>
      <c r="F52" s="31"/>
    </row>
    <row r="53" spans="1:5" s="9" customFormat="1" ht="16.5">
      <c r="A53" s="23" t="s">
        <v>33</v>
      </c>
      <c r="B53" s="23" t="s">
        <v>34</v>
      </c>
      <c r="C53" s="26"/>
      <c r="D53" s="27"/>
      <c r="E53" s="29"/>
    </row>
    <row r="54" spans="1:6" ht="16.5">
      <c r="A54" s="39" t="s">
        <v>95</v>
      </c>
      <c r="B54" s="1" t="s">
        <v>98</v>
      </c>
      <c r="C54" s="24">
        <v>43696</v>
      </c>
      <c r="D54" s="28">
        <v>46965</v>
      </c>
      <c r="E54" s="18">
        <v>7.5</v>
      </c>
      <c r="F54" s="31"/>
    </row>
    <row r="55" spans="1:6" ht="16.5">
      <c r="A55" s="39" t="s">
        <v>14</v>
      </c>
      <c r="B55" s="1" t="s">
        <v>14</v>
      </c>
      <c r="C55" s="24">
        <v>17836</v>
      </c>
      <c r="D55" s="28">
        <v>18250</v>
      </c>
      <c r="E55" s="18">
        <v>2.3</v>
      </c>
      <c r="F55" s="31"/>
    </row>
    <row r="56" spans="1:6" ht="16.5">
      <c r="A56" s="39" t="s">
        <v>15</v>
      </c>
      <c r="B56" s="1" t="s">
        <v>15</v>
      </c>
      <c r="C56" s="24">
        <v>10952</v>
      </c>
      <c r="D56" s="28">
        <v>12708</v>
      </c>
      <c r="E56" s="18">
        <v>16</v>
      </c>
      <c r="F56" s="31"/>
    </row>
    <row r="57" spans="1:6" ht="16.5">
      <c r="A57" s="39" t="s">
        <v>16</v>
      </c>
      <c r="B57" s="1" t="s">
        <v>16</v>
      </c>
      <c r="C57" s="24">
        <v>6304</v>
      </c>
      <c r="D57" s="28">
        <v>6651</v>
      </c>
      <c r="E57" s="18">
        <v>5.5</v>
      </c>
      <c r="F57" s="31"/>
    </row>
    <row r="58" spans="1:6" ht="16.5">
      <c r="A58" s="39" t="s">
        <v>17</v>
      </c>
      <c r="B58" s="1" t="s">
        <v>17</v>
      </c>
      <c r="C58" s="24">
        <v>3579</v>
      </c>
      <c r="D58" s="28">
        <v>3538</v>
      </c>
      <c r="E58" s="18">
        <v>-1.1</v>
      </c>
      <c r="F58" s="31"/>
    </row>
    <row r="59" spans="1:6" ht="16.5">
      <c r="A59" s="39" t="s">
        <v>18</v>
      </c>
      <c r="B59" s="1" t="s">
        <v>0</v>
      </c>
      <c r="C59" s="24">
        <v>5025</v>
      </c>
      <c r="D59" s="28">
        <v>5817</v>
      </c>
      <c r="E59" s="18">
        <v>15.8</v>
      </c>
      <c r="F59" s="31"/>
    </row>
    <row r="60" spans="1:5" ht="15.75">
      <c r="A60" s="40"/>
      <c r="B60" s="1" t="s">
        <v>0</v>
      </c>
      <c r="C60" s="24"/>
      <c r="D60" s="28"/>
      <c r="E60" s="18"/>
    </row>
    <row r="61" spans="1:6" ht="16.5">
      <c r="A61" s="39" t="s">
        <v>96</v>
      </c>
      <c r="B61" s="1" t="s">
        <v>99</v>
      </c>
      <c r="C61" s="24">
        <v>40680</v>
      </c>
      <c r="D61" s="28">
        <v>42690</v>
      </c>
      <c r="E61" s="18">
        <v>4.9</v>
      </c>
      <c r="F61" s="31"/>
    </row>
    <row r="62" spans="1:6" ht="16.5">
      <c r="A62" s="1" t="s">
        <v>19</v>
      </c>
      <c r="B62" s="1" t="s">
        <v>19</v>
      </c>
      <c r="C62" s="24">
        <v>18391</v>
      </c>
      <c r="D62" s="28">
        <v>19162</v>
      </c>
      <c r="E62" s="18">
        <v>4.2</v>
      </c>
      <c r="F62" s="31"/>
    </row>
    <row r="63" spans="1:6" ht="16.5">
      <c r="A63" s="1" t="s">
        <v>20</v>
      </c>
      <c r="B63" s="1" t="s">
        <v>20</v>
      </c>
      <c r="C63" s="24">
        <v>12150</v>
      </c>
      <c r="D63" s="28">
        <v>12658</v>
      </c>
      <c r="E63" s="18">
        <v>4.2</v>
      </c>
      <c r="F63" s="31"/>
    </row>
    <row r="64" spans="1:6" ht="16.5">
      <c r="A64" s="1" t="s">
        <v>21</v>
      </c>
      <c r="B64" s="1" t="s">
        <v>21</v>
      </c>
      <c r="C64" s="24">
        <v>6726</v>
      </c>
      <c r="D64" s="28">
        <v>7153</v>
      </c>
      <c r="E64" s="18">
        <v>6.3</v>
      </c>
      <c r="F64" s="31"/>
    </row>
    <row r="65" spans="1:6" ht="16.5">
      <c r="A65" s="1" t="s">
        <v>74</v>
      </c>
      <c r="B65" s="1" t="s">
        <v>22</v>
      </c>
      <c r="C65" s="24">
        <v>925</v>
      </c>
      <c r="D65" s="28">
        <v>1000</v>
      </c>
      <c r="E65" s="18">
        <v>8.1</v>
      </c>
      <c r="F65" s="31"/>
    </row>
    <row r="66" spans="1:6" ht="16.5">
      <c r="A66" s="1" t="s">
        <v>23</v>
      </c>
      <c r="B66" s="1" t="s">
        <v>0</v>
      </c>
      <c r="C66" s="24">
        <v>2489</v>
      </c>
      <c r="D66" s="28">
        <v>2716</v>
      </c>
      <c r="E66" s="18">
        <v>9.1</v>
      </c>
      <c r="F66" s="31"/>
    </row>
    <row r="67" spans="1:6" ht="16.5">
      <c r="A67" s="1"/>
      <c r="B67" s="1" t="s">
        <v>0</v>
      </c>
      <c r="C67" s="24"/>
      <c r="D67" s="28"/>
      <c r="E67" s="18"/>
      <c r="F67" s="31"/>
    </row>
    <row r="68" spans="1:6" ht="16.5">
      <c r="A68" s="39" t="s">
        <v>97</v>
      </c>
      <c r="B68" s="39" t="s">
        <v>76</v>
      </c>
      <c r="C68" s="22">
        <v>27885</v>
      </c>
      <c r="D68" s="4">
        <v>29969</v>
      </c>
      <c r="E68" s="18">
        <v>7.5</v>
      </c>
      <c r="F68" s="31"/>
    </row>
    <row r="69" spans="1:6" ht="16.5">
      <c r="A69" s="39" t="s">
        <v>48</v>
      </c>
      <c r="B69" s="39" t="s">
        <v>48</v>
      </c>
      <c r="C69" s="24">
        <v>4454</v>
      </c>
      <c r="D69" s="28">
        <v>5219</v>
      </c>
      <c r="E69" s="18">
        <v>17.2</v>
      </c>
      <c r="F69" s="31"/>
    </row>
    <row r="70" spans="1:6" ht="16.5">
      <c r="A70" s="39" t="s">
        <v>92</v>
      </c>
      <c r="B70" s="39" t="s">
        <v>92</v>
      </c>
      <c r="C70" s="24">
        <v>4000</v>
      </c>
      <c r="D70" s="28">
        <v>4412</v>
      </c>
      <c r="E70" s="18">
        <v>10.3</v>
      </c>
      <c r="F70" s="31"/>
    </row>
    <row r="71" spans="1:6" ht="16.5">
      <c r="A71" s="39" t="s">
        <v>49</v>
      </c>
      <c r="B71" s="39" t="s">
        <v>0</v>
      </c>
      <c r="C71" s="22" t="s">
        <v>73</v>
      </c>
      <c r="D71" s="4" t="s">
        <v>73</v>
      </c>
      <c r="E71" s="18" t="s">
        <v>73</v>
      </c>
      <c r="F71" s="31"/>
    </row>
    <row r="72" spans="1:6" ht="16.5">
      <c r="A72" s="39" t="s">
        <v>94</v>
      </c>
      <c r="B72" s="39" t="s">
        <v>94</v>
      </c>
      <c r="C72" s="22">
        <v>2648</v>
      </c>
      <c r="D72" s="4">
        <v>2303</v>
      </c>
      <c r="E72" s="18">
        <v>-13</v>
      </c>
      <c r="F72" s="31"/>
    </row>
    <row r="73" spans="1:6" ht="16.5">
      <c r="A73" s="39" t="s">
        <v>50</v>
      </c>
      <c r="B73" s="39" t="s">
        <v>50</v>
      </c>
      <c r="C73" s="24">
        <v>1497</v>
      </c>
      <c r="D73" s="28">
        <v>1567</v>
      </c>
      <c r="E73" s="18">
        <v>4.7</v>
      </c>
      <c r="F73" s="31"/>
    </row>
    <row r="74" spans="1:6" ht="16.5">
      <c r="A74" s="39" t="s">
        <v>93</v>
      </c>
      <c r="B74" s="39" t="s">
        <v>0</v>
      </c>
      <c r="C74" s="24">
        <v>14818</v>
      </c>
      <c r="D74" s="28">
        <v>15829</v>
      </c>
      <c r="E74" s="18">
        <v>6.8</v>
      </c>
      <c r="F74" s="31"/>
    </row>
    <row r="75" spans="1:5" ht="15.75">
      <c r="A75" s="35"/>
      <c r="B75" s="39" t="s">
        <v>0</v>
      </c>
      <c r="C75" s="24"/>
      <c r="D75" s="28"/>
      <c r="E75" s="18"/>
    </row>
    <row r="76" spans="1:5" ht="15.75">
      <c r="A76" s="35" t="s">
        <v>120</v>
      </c>
      <c r="B76" s="39" t="s">
        <v>0</v>
      </c>
      <c r="C76" s="24"/>
      <c r="D76" s="28"/>
      <c r="E76" s="18"/>
    </row>
    <row r="77" spans="1:6" ht="16.5">
      <c r="A77" s="6" t="s">
        <v>40</v>
      </c>
      <c r="B77" s="39" t="s">
        <v>0</v>
      </c>
      <c r="C77" s="24">
        <v>43696</v>
      </c>
      <c r="D77" s="28">
        <v>46965</v>
      </c>
      <c r="E77" s="18">
        <v>7.5</v>
      </c>
      <c r="F77" s="31"/>
    </row>
    <row r="78" spans="1:6" ht="16.5">
      <c r="A78" s="6" t="s">
        <v>36</v>
      </c>
      <c r="B78" s="39" t="s">
        <v>0</v>
      </c>
      <c r="C78" s="24">
        <v>15881</v>
      </c>
      <c r="D78" s="28">
        <v>16358</v>
      </c>
      <c r="E78" s="18">
        <v>3</v>
      </c>
      <c r="F78" s="31"/>
    </row>
    <row r="79" spans="1:6" ht="16.5">
      <c r="A79" s="6" t="s">
        <v>52</v>
      </c>
      <c r="B79" s="39" t="s">
        <v>0</v>
      </c>
      <c r="C79" s="24">
        <v>15020</v>
      </c>
      <c r="D79" s="28">
        <v>17211</v>
      </c>
      <c r="E79" s="18">
        <v>14.6</v>
      </c>
      <c r="F79" s="31"/>
    </row>
    <row r="80" spans="1:6" ht="16.5">
      <c r="A80" s="6" t="s">
        <v>37</v>
      </c>
      <c r="B80" s="39" t="s">
        <v>0</v>
      </c>
      <c r="C80" s="24">
        <v>9765</v>
      </c>
      <c r="D80" s="28">
        <v>9707</v>
      </c>
      <c r="E80" s="18">
        <v>-0.6</v>
      </c>
      <c r="F80" s="31"/>
    </row>
    <row r="81" spans="1:6" ht="16.5">
      <c r="A81" s="6" t="s">
        <v>38</v>
      </c>
      <c r="B81" s="39" t="s">
        <v>0</v>
      </c>
      <c r="C81" s="24">
        <v>3030</v>
      </c>
      <c r="D81" s="25">
        <v>3689</v>
      </c>
      <c r="E81" s="18">
        <v>21.7</v>
      </c>
      <c r="F81" s="31"/>
    </row>
    <row r="82" spans="1:6" ht="16.5">
      <c r="A82" s="6" t="s">
        <v>39</v>
      </c>
      <c r="B82" s="39" t="s">
        <v>0</v>
      </c>
      <c r="C82" s="24">
        <v>40680</v>
      </c>
      <c r="D82" s="28">
        <v>42690</v>
      </c>
      <c r="E82" s="18">
        <v>4.9</v>
      </c>
      <c r="F82" s="31"/>
    </row>
    <row r="83" spans="1:6" ht="16.5">
      <c r="A83" s="6" t="s">
        <v>36</v>
      </c>
      <c r="B83" s="39" t="s">
        <v>0</v>
      </c>
      <c r="C83" s="24">
        <v>18452</v>
      </c>
      <c r="D83" s="28">
        <v>19818</v>
      </c>
      <c r="E83" s="18">
        <v>7.4</v>
      </c>
      <c r="F83" s="31"/>
    </row>
    <row r="84" spans="1:6" ht="16.5">
      <c r="A84" s="6" t="s">
        <v>52</v>
      </c>
      <c r="B84" s="39" t="s">
        <v>0</v>
      </c>
      <c r="C84" s="24">
        <v>14765</v>
      </c>
      <c r="D84" s="28">
        <v>15847</v>
      </c>
      <c r="E84" s="18">
        <v>7.3</v>
      </c>
      <c r="F84" s="31"/>
    </row>
    <row r="85" spans="1:6" ht="16.5">
      <c r="A85" s="6" t="s">
        <v>37</v>
      </c>
      <c r="B85" s="39" t="s">
        <v>0</v>
      </c>
      <c r="C85" s="24">
        <v>2651</v>
      </c>
      <c r="D85" s="25">
        <v>2763</v>
      </c>
      <c r="E85" s="18">
        <v>4.2</v>
      </c>
      <c r="F85" s="31"/>
    </row>
    <row r="86" spans="1:6" ht="16.5">
      <c r="A86" s="35" t="s">
        <v>23</v>
      </c>
      <c r="B86" s="39" t="s">
        <v>0</v>
      </c>
      <c r="C86" s="24">
        <v>4812</v>
      </c>
      <c r="D86" s="25">
        <v>4262</v>
      </c>
      <c r="E86" s="18">
        <v>-11.4</v>
      </c>
      <c r="F86" s="31"/>
    </row>
    <row r="87" spans="1:6" ht="16.5">
      <c r="A87" s="6"/>
      <c r="B87" s="39" t="s">
        <v>0</v>
      </c>
      <c r="C87" s="24"/>
      <c r="D87" s="25"/>
      <c r="E87" s="18"/>
      <c r="F87" s="31"/>
    </row>
    <row r="88" spans="1:6" s="9" customFormat="1" ht="16.5">
      <c r="A88" s="34" t="s">
        <v>53</v>
      </c>
      <c r="B88" s="34" t="s">
        <v>110</v>
      </c>
      <c r="C88" s="26">
        <v>88280</v>
      </c>
      <c r="D88" s="41">
        <v>86696</v>
      </c>
      <c r="E88" s="29">
        <v>-1.8</v>
      </c>
      <c r="F88" s="31"/>
    </row>
    <row r="89" spans="1:6" ht="16.5">
      <c r="A89" s="35" t="s">
        <v>82</v>
      </c>
      <c r="B89" s="35" t="s">
        <v>82</v>
      </c>
      <c r="C89" s="24">
        <v>49950</v>
      </c>
      <c r="D89" s="25">
        <v>49516</v>
      </c>
      <c r="E89" s="18">
        <v>-0.9</v>
      </c>
      <c r="F89" s="31"/>
    </row>
    <row r="90" spans="1:6" ht="16.5">
      <c r="A90" s="35" t="s">
        <v>54</v>
      </c>
      <c r="B90" s="35" t="s">
        <v>54</v>
      </c>
      <c r="C90" s="24">
        <v>41817</v>
      </c>
      <c r="D90" s="25">
        <v>40339</v>
      </c>
      <c r="E90" s="18">
        <v>-3.5</v>
      </c>
      <c r="F90" s="31"/>
    </row>
    <row r="91" spans="1:6" ht="16.5">
      <c r="A91" s="35" t="s">
        <v>55</v>
      </c>
      <c r="B91" s="35" t="s">
        <v>55</v>
      </c>
      <c r="C91" s="24">
        <v>6116</v>
      </c>
      <c r="D91" s="25">
        <v>6709</v>
      </c>
      <c r="E91" s="18">
        <v>9.7</v>
      </c>
      <c r="F91" s="31"/>
    </row>
    <row r="92" spans="1:6" ht="16.5">
      <c r="A92" s="35" t="s">
        <v>56</v>
      </c>
      <c r="B92" s="35" t="s">
        <v>56</v>
      </c>
      <c r="C92" s="24">
        <v>2017</v>
      </c>
      <c r="D92" s="25">
        <v>2468</v>
      </c>
      <c r="E92" s="18">
        <v>22.4</v>
      </c>
      <c r="F92" s="31"/>
    </row>
    <row r="93" spans="1:6" ht="16.5">
      <c r="A93" s="35" t="s">
        <v>57</v>
      </c>
      <c r="B93" s="35" t="s">
        <v>57</v>
      </c>
      <c r="C93" s="24" t="s">
        <v>73</v>
      </c>
      <c r="D93" s="25">
        <v>2306</v>
      </c>
      <c r="E93" s="18" t="s">
        <v>73</v>
      </c>
      <c r="F93" s="31"/>
    </row>
    <row r="94" spans="1:6" ht="16.5">
      <c r="A94" s="36" t="s">
        <v>83</v>
      </c>
      <c r="B94" s="36" t="s">
        <v>83</v>
      </c>
      <c r="C94" s="24">
        <v>663</v>
      </c>
      <c r="D94" s="25">
        <v>770</v>
      </c>
      <c r="E94" s="18">
        <v>16.1</v>
      </c>
      <c r="F94" s="31"/>
    </row>
    <row r="95" spans="1:6" ht="16.5">
      <c r="A95" s="36" t="s">
        <v>84</v>
      </c>
      <c r="B95" s="36" t="s">
        <v>84</v>
      </c>
      <c r="C95" s="24" t="s">
        <v>73</v>
      </c>
      <c r="D95" s="25">
        <v>1536</v>
      </c>
      <c r="E95" s="18" t="s">
        <v>73</v>
      </c>
      <c r="F95" s="31"/>
    </row>
    <row r="96" spans="1:6" ht="16.5">
      <c r="A96" s="37" t="s">
        <v>58</v>
      </c>
      <c r="B96" s="36" t="s">
        <v>101</v>
      </c>
      <c r="C96" s="24">
        <v>9378</v>
      </c>
      <c r="D96" s="25">
        <v>9276</v>
      </c>
      <c r="E96" s="18">
        <v>-1.1</v>
      </c>
      <c r="F96" s="31"/>
    </row>
    <row r="97" spans="1:6" ht="16.5">
      <c r="A97" s="36" t="s">
        <v>85</v>
      </c>
      <c r="B97" s="36" t="s">
        <v>0</v>
      </c>
      <c r="C97" s="24" t="s">
        <v>73</v>
      </c>
      <c r="D97" s="25" t="s">
        <v>73</v>
      </c>
      <c r="E97" s="18" t="s">
        <v>73</v>
      </c>
      <c r="F97" s="31"/>
    </row>
    <row r="98" spans="1:6" ht="16.5">
      <c r="A98" s="36" t="s">
        <v>86</v>
      </c>
      <c r="B98" s="36" t="s">
        <v>86</v>
      </c>
      <c r="C98" s="24">
        <v>253</v>
      </c>
      <c r="D98" s="25">
        <v>292</v>
      </c>
      <c r="E98" s="18">
        <v>15.4</v>
      </c>
      <c r="F98" s="31"/>
    </row>
    <row r="99" spans="1:6" ht="16.5">
      <c r="A99" s="37" t="s">
        <v>59</v>
      </c>
      <c r="B99" s="37" t="s">
        <v>59</v>
      </c>
      <c r="C99" s="24">
        <v>2509</v>
      </c>
      <c r="D99" s="25">
        <v>2326</v>
      </c>
      <c r="E99" s="18">
        <v>-7.3</v>
      </c>
      <c r="F99" s="31"/>
    </row>
    <row r="100" spans="1:6" ht="16.5">
      <c r="A100" s="36" t="s">
        <v>87</v>
      </c>
      <c r="B100" s="36" t="s">
        <v>87</v>
      </c>
      <c r="C100" s="24">
        <v>377</v>
      </c>
      <c r="D100" s="25">
        <v>427</v>
      </c>
      <c r="E100" s="18">
        <v>13.3</v>
      </c>
      <c r="F100" s="31"/>
    </row>
    <row r="101" spans="1:6" ht="16.5">
      <c r="A101" s="36" t="s">
        <v>88</v>
      </c>
      <c r="B101" s="36" t="s">
        <v>88</v>
      </c>
      <c r="C101" s="24">
        <v>4989</v>
      </c>
      <c r="D101" s="25">
        <v>5162</v>
      </c>
      <c r="E101" s="18">
        <v>3.5</v>
      </c>
      <c r="F101" s="31"/>
    </row>
    <row r="102" spans="1:6" ht="16.5">
      <c r="A102" s="36" t="s">
        <v>89</v>
      </c>
      <c r="B102" s="36" t="s">
        <v>0</v>
      </c>
      <c r="C102" s="24" t="s">
        <v>73</v>
      </c>
      <c r="D102" s="25" t="s">
        <v>73</v>
      </c>
      <c r="E102" s="18" t="s">
        <v>73</v>
      </c>
      <c r="F102" s="31"/>
    </row>
    <row r="103" spans="1:6" ht="16.5">
      <c r="A103" s="36" t="s">
        <v>60</v>
      </c>
      <c r="B103" s="36" t="s">
        <v>60</v>
      </c>
      <c r="C103" s="24">
        <v>25702</v>
      </c>
      <c r="D103" s="25">
        <v>25598</v>
      </c>
      <c r="E103" s="18">
        <v>-0.4</v>
      </c>
      <c r="F103" s="31"/>
    </row>
    <row r="104" spans="1:6" ht="16.5">
      <c r="A104" s="37" t="s">
        <v>61</v>
      </c>
      <c r="B104" s="36" t="s">
        <v>0</v>
      </c>
      <c r="C104" s="24">
        <v>4091</v>
      </c>
      <c r="D104" s="25">
        <v>4330</v>
      </c>
      <c r="E104" s="18">
        <v>5.8</v>
      </c>
      <c r="F104" s="31"/>
    </row>
    <row r="105" spans="1:6" ht="16.5">
      <c r="A105" s="38" t="s">
        <v>90</v>
      </c>
      <c r="B105" s="38" t="s">
        <v>0</v>
      </c>
      <c r="C105" s="24">
        <v>261</v>
      </c>
      <c r="D105" s="25">
        <v>325</v>
      </c>
      <c r="E105" s="18">
        <v>24.5</v>
      </c>
      <c r="F105" s="31"/>
    </row>
    <row r="106" spans="1:6" ht="16.5">
      <c r="A106" s="38" t="s">
        <v>91</v>
      </c>
      <c r="B106" s="38" t="s">
        <v>0</v>
      </c>
      <c r="C106" s="24">
        <v>21351</v>
      </c>
      <c r="D106" s="25">
        <v>20943</v>
      </c>
      <c r="E106" s="18">
        <v>-1.9</v>
      </c>
      <c r="F106" s="31"/>
    </row>
    <row r="107" spans="1:5" ht="15.75">
      <c r="A107" s="6"/>
      <c r="B107" s="6"/>
      <c r="C107" s="24"/>
      <c r="D107" s="25"/>
      <c r="E107" s="18"/>
    </row>
    <row r="108" spans="1:6" s="9" customFormat="1" ht="16.5">
      <c r="A108" s="12" t="s">
        <v>24</v>
      </c>
      <c r="B108" s="9" t="s">
        <v>35</v>
      </c>
      <c r="C108" s="26">
        <v>1549</v>
      </c>
      <c r="D108" s="27">
        <v>1686</v>
      </c>
      <c r="E108" s="29">
        <v>8.8</v>
      </c>
      <c r="F108" s="31"/>
    </row>
    <row r="109" spans="1:6" ht="16.5">
      <c r="A109" s="2" t="s">
        <v>71</v>
      </c>
      <c r="B109" s="2" t="s">
        <v>71</v>
      </c>
      <c r="C109" s="24">
        <v>965</v>
      </c>
      <c r="D109" s="28">
        <v>1227</v>
      </c>
      <c r="E109" s="18">
        <v>27.2</v>
      </c>
      <c r="F109" s="31"/>
    </row>
    <row r="110" spans="1:6" ht="16.5">
      <c r="A110" s="2" t="s">
        <v>72</v>
      </c>
      <c r="B110" s="2" t="s">
        <v>72</v>
      </c>
      <c r="C110" s="24">
        <v>56</v>
      </c>
      <c r="D110" s="28">
        <v>53</v>
      </c>
      <c r="E110" s="18">
        <v>-5.4</v>
      </c>
      <c r="F110" s="31"/>
    </row>
    <row r="111" spans="1:6" ht="16.5">
      <c r="A111" s="2" t="s">
        <v>32</v>
      </c>
      <c r="B111" s="2" t="s">
        <v>25</v>
      </c>
      <c r="C111" s="24">
        <v>528</v>
      </c>
      <c r="D111" s="28">
        <v>406</v>
      </c>
      <c r="E111" s="18">
        <v>-23.1</v>
      </c>
      <c r="F111" s="31"/>
    </row>
    <row r="112" spans="1:5" ht="15.75">
      <c r="A112" s="11"/>
      <c r="B112" s="6" t="s">
        <v>0</v>
      </c>
      <c r="C112" s="17"/>
      <c r="D112" s="11"/>
      <c r="E112" s="19"/>
    </row>
    <row r="113" ht="15.75">
      <c r="B113" s="2" t="s">
        <v>26</v>
      </c>
    </row>
    <row r="114" spans="1:2" ht="15.75">
      <c r="A114" t="s">
        <v>46</v>
      </c>
      <c r="B114" s="2"/>
    </row>
    <row r="115" ht="15.75">
      <c r="B115" t="s">
        <v>0</v>
      </c>
    </row>
    <row r="116" spans="1:2" ht="15.75">
      <c r="A116" s="2" t="s">
        <v>27</v>
      </c>
      <c r="B116" s="2" t="s">
        <v>41</v>
      </c>
    </row>
    <row r="117" spans="1:2" ht="15.75">
      <c r="A117" s="2"/>
      <c r="B117" s="2" t="s">
        <v>112</v>
      </c>
    </row>
    <row r="118" ht="15.75">
      <c r="B118" s="6" t="s">
        <v>0</v>
      </c>
    </row>
    <row r="119" spans="1:2" ht="15.75">
      <c r="A119" s="2" t="s">
        <v>67</v>
      </c>
      <c r="B119" s="2" t="s">
        <v>68</v>
      </c>
    </row>
    <row r="120" spans="1:2" ht="15.75">
      <c r="A120" s="2" t="s">
        <v>116</v>
      </c>
      <c r="B120" s="2" t="s">
        <v>116</v>
      </c>
    </row>
    <row r="121" spans="1:2" ht="15.75">
      <c r="A121" s="2" t="s">
        <v>70</v>
      </c>
      <c r="B121" s="2" t="s">
        <v>69</v>
      </c>
    </row>
    <row r="124" ht="15.75">
      <c r="A124" t="s">
        <v>31</v>
      </c>
    </row>
    <row r="125" ht="15.75">
      <c r="A125" s="8" t="s">
        <v>30</v>
      </c>
    </row>
    <row r="127" spans="1:2" ht="15.75">
      <c r="A127" s="1" t="s">
        <v>29</v>
      </c>
      <c r="B127" s="2"/>
    </row>
    <row r="128" ht="15.75">
      <c r="B128" s="2"/>
    </row>
    <row r="129" spans="1:2" ht="15.75">
      <c r="A129" s="1" t="s">
        <v>28</v>
      </c>
      <c r="B129" s="2"/>
    </row>
    <row r="130" ht="15.75">
      <c r="B130" s="6"/>
    </row>
    <row r="131" ht="15.75">
      <c r="A131" s="1"/>
    </row>
    <row r="132" ht="15.75">
      <c r="B132" s="6"/>
    </row>
    <row r="134" ht="15.75">
      <c r="B134" s="6"/>
    </row>
  </sheetData>
  <hyperlinks>
    <hyperlink ref="A125" r:id="rId1" display="http://www.census.gov/econ/www/servmenu.html"/>
  </hyperlinks>
  <printOptions/>
  <pageMargins left="0.75" right="0.75" top="1" bottom="1" header="0.5" footer="0.5"/>
  <pageSetup horizontalDpi="600" verticalDpi="600" orientation="portrait" paperSize="17" scale="80" r:id="rId2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Software Publishers--Estimated Revenue, Expenses, and Inventories</dc:title>
  <dc:subject/>
  <dc:creator>US Census Bureau</dc:creator>
  <cp:keywords/>
  <dc:description/>
  <cp:lastModifiedBy>selln001</cp:lastModifiedBy>
  <cp:lastPrinted>2008-05-23T14:15:51Z</cp:lastPrinted>
  <dcterms:created xsi:type="dcterms:W3CDTF">2004-05-06T15:10:17Z</dcterms:created>
  <dcterms:modified xsi:type="dcterms:W3CDTF">2008-11-18T19:50:24Z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