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300" windowWidth="12120" windowHeight="8640" activeTab="0"/>
  </bookViews>
  <sheets>
    <sheet name="Data" sheetId="1" r:id="rId1"/>
    <sheet name="Notes" sheetId="2" r:id="rId2"/>
  </sheets>
  <definedNames>
    <definedName name="datacoll" localSheetId="1">'Notes'!$A$41</definedName>
    <definedName name="estimation" localSheetId="1">'Notes'!$A$49</definedName>
    <definedName name="kinds" localSheetId="1">'Notes'!$A$23</definedName>
    <definedName name="_xlnm.Print_Area" localSheetId="0">'Data'!$B$1:$N$28</definedName>
    <definedName name="sample" localSheetId="1">'Notes'!$A$35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<sst xmlns="http://schemas.openxmlformats.org/spreadsheetml/2006/main" count="48" uniqueCount="41">
  <si>
    <t>hide</t>
  </si>
  <si>
    <t>Nonfederal rural land</t>
  </si>
  <si>
    <t>rural</t>
  </si>
  <si>
    <t xml:space="preserve">Cropland </t>
  </si>
  <si>
    <t>Year</t>
  </si>
  <si>
    <t xml:space="preserve">Pastureland </t>
  </si>
  <si>
    <t>Rangeland</t>
  </si>
  <si>
    <t xml:space="preserve">Forest land </t>
  </si>
  <si>
    <t>1982</t>
  </si>
  <si>
    <t>(X)</t>
  </si>
  <si>
    <t>FOOTNOTE</t>
  </si>
  <si>
    <t>Percent of total land</t>
  </si>
  <si>
    <r>
      <t>CRP land</t>
    </r>
    <r>
      <rPr>
        <vertAlign val="superscript"/>
        <sz val="16"/>
        <color indexed="8"/>
        <rFont val="Courier New"/>
        <family val="3"/>
      </rPr>
      <t>\2</t>
    </r>
  </si>
  <si>
    <t xml:space="preserve">Land                 </t>
  </si>
  <si>
    <t>Water</t>
  </si>
  <si>
    <t xml:space="preserve"> areas</t>
  </si>
  <si>
    <t xml:space="preserve">  land</t>
  </si>
  <si>
    <t>Federal</t>
  </si>
  <si>
    <t>Rural land</t>
  </si>
  <si>
    <t xml:space="preserve"> total\1 </t>
  </si>
  <si>
    <t>Total</t>
  </si>
  <si>
    <t>surface</t>
  </si>
  <si>
    <t>area</t>
  </si>
  <si>
    <r>
      <t>[</t>
    </r>
    <r>
      <rPr>
        <b/>
        <sz val="12"/>
        <rFont val="Courier New"/>
        <family val="3"/>
      </rPr>
      <t>In millions of acres (1,937.7 represents 1,937,700,000), except percent.</t>
    </r>
    <r>
      <rPr>
        <sz val="12"/>
        <rFont val="Courier New"/>
        <family val="3"/>
      </rPr>
      <t xml:space="preserve"> Excludes Alaska, Hawaii, and District of Columbia.</t>
    </r>
  </si>
  <si>
    <t>For inventory-specific glossary of key terms, see</t>
  </si>
  <si>
    <t>land</t>
  </si>
  <si>
    <t>Developed</t>
  </si>
  <si>
    <t xml:space="preserve"> land</t>
  </si>
  <si>
    <t xml:space="preserve">  Other </t>
  </si>
  <si>
    <r>
      <t>Table 350.</t>
    </r>
    <r>
      <rPr>
        <b/>
        <sz val="12"/>
        <color indexed="8"/>
        <rFont val="Courier New"/>
        <family val="3"/>
      </rPr>
      <t xml:space="preserve"> Land Cover/Use by Type of Land Use: 1982 to 2003</t>
    </r>
  </si>
  <si>
    <t>&lt;http://www.nrcs.usda.gov/technical/NRI/glossaries.html&gt;]</t>
  </si>
  <si>
    <t>\1 Includes Conservation Reserve Program land not shown separately.</t>
  </si>
  <si>
    <t>Source: U.S. Department of Agriculture, Natural Resources and Conservation Service,</t>
  </si>
  <si>
    <t xml:space="preserve">2003 Annual National Resources Inventory. </t>
  </si>
  <si>
    <t>INTERNET LINK</t>
  </si>
  <si>
    <t>http://www.nrcs.usda.gov/technical/NRI/</t>
  </si>
  <si>
    <t>Back to data.</t>
  </si>
  <si>
    <t>See notes.</t>
  </si>
  <si>
    <t>HEADNOTE</t>
  </si>
  <si>
    <t>In millions of acres</t>
  </si>
  <si>
    <r>
      <t>Table 350.</t>
    </r>
    <r>
      <rPr>
        <b/>
        <sz val="12"/>
        <color indexed="8"/>
        <rFont val="Courier New"/>
        <family val="3"/>
      </rPr>
      <t xml:space="preserve"> Land Cover/Use by Type of Land Use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</si>
</sst>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_)"/>
    <numFmt numFmtId="173" formatCode="#,##0.0"/>
    <numFmt numFmtId="174" formatCode="#,##0.0_);\(#,##0.0\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"/>
    <numFmt numFmtId="179" formatCode="#,##0.0;[Red]#,##0.0"/>
    <numFmt numFmtId="180" formatCode="0.00_);\(0.00\)"/>
    <numFmt numFmtId="181" formatCode="0.00;[Red]0.00"/>
    <numFmt numFmtId="182" formatCode="0.0;[Red]0.0"/>
  </numFmts>
  <fonts count="12">
    <font>
      <sz val="10"/>
      <name val="Arial"/>
      <family val="0"/>
    </font>
    <font>
      <sz val="12"/>
      <name val="Courier New"/>
      <family val="3"/>
    </font>
    <font>
      <b/>
      <sz val="12"/>
      <color indexed="12"/>
      <name val="Courier New"/>
      <family val="3"/>
    </font>
    <font>
      <u val="single"/>
      <sz val="10"/>
      <color indexed="12"/>
      <name val="Courier"/>
      <family val="0"/>
    </font>
    <font>
      <sz val="12"/>
      <color indexed="8"/>
      <name val="Courier New"/>
      <family val="3"/>
    </font>
    <font>
      <b/>
      <sz val="12"/>
      <name val="Courier New"/>
      <family val="3"/>
    </font>
    <font>
      <b/>
      <sz val="12"/>
      <color indexed="8"/>
      <name val="Courier New"/>
      <family val="3"/>
    </font>
    <font>
      <sz val="10"/>
      <color indexed="8"/>
      <name val="Arial"/>
      <family val="0"/>
    </font>
    <font>
      <vertAlign val="superscript"/>
      <sz val="16"/>
      <color indexed="8"/>
      <name val="Courier New"/>
      <family val="3"/>
    </font>
    <font>
      <u val="single"/>
      <sz val="10"/>
      <color indexed="36"/>
      <name val="Arial"/>
      <family val="0"/>
    </font>
    <font>
      <u val="single"/>
      <sz val="12"/>
      <color indexed="12"/>
      <name val="Courier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left"/>
      <protection/>
    </xf>
    <xf numFmtId="0" fontId="4" fillId="0" borderId="0" xfId="0" applyFont="1" applyBorder="1" applyAlignment="1" applyProtection="1" quotePrefix="1">
      <alignment horizontal="left"/>
      <protection locked="0"/>
    </xf>
    <xf numFmtId="173" fontId="1" fillId="0" borderId="0" xfId="0" applyNumberFormat="1" applyFont="1" applyBorder="1" applyAlignment="1" applyProtection="1">
      <alignment/>
      <protection locked="0"/>
    </xf>
    <xf numFmtId="173" fontId="5" fillId="0" borderId="0" xfId="0" applyNumberFormat="1" applyFont="1" applyBorder="1" applyAlignment="1" applyProtection="1" quotePrefix="1">
      <alignment horizontal="right"/>
      <protection locked="0"/>
    </xf>
    <xf numFmtId="173" fontId="1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/>
    </xf>
    <xf numFmtId="173" fontId="1" fillId="0" borderId="0" xfId="0" applyNumberFormat="1" applyFont="1" applyAlignment="1" applyProtection="1">
      <alignment/>
      <protection/>
    </xf>
    <xf numFmtId="37" fontId="5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74" fontId="1" fillId="0" borderId="0" xfId="0" applyNumberFormat="1" applyFont="1" applyAlignment="1" applyProtection="1">
      <alignment/>
      <protection/>
    </xf>
    <xf numFmtId="173" fontId="1" fillId="0" borderId="0" xfId="0" applyNumberFormat="1" applyFont="1" applyBorder="1" applyAlignment="1" applyProtection="1" quotePrefix="1">
      <alignment horizontal="right"/>
      <protection locked="0"/>
    </xf>
    <xf numFmtId="37" fontId="1" fillId="0" borderId="0" xfId="0" applyNumberFormat="1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fill"/>
      <protection locked="0"/>
    </xf>
    <xf numFmtId="0" fontId="4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top" wrapText="1"/>
    </xf>
    <xf numFmtId="0" fontId="1" fillId="0" borderId="0" xfId="0" applyFont="1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right"/>
      <protection locked="0"/>
    </xf>
    <xf numFmtId="37" fontId="4" fillId="0" borderId="1" xfId="0" applyNumberFormat="1" applyFont="1" applyBorder="1" applyAlignment="1" applyProtection="1">
      <alignment horizontal="right" wrapText="1"/>
      <protection locked="0"/>
    </xf>
    <xf numFmtId="0" fontId="5" fillId="0" borderId="0" xfId="0" applyFont="1" applyAlignment="1">
      <alignment horizontal="right"/>
    </xf>
    <xf numFmtId="0" fontId="4" fillId="0" borderId="2" xfId="0" applyFont="1" applyBorder="1" applyAlignment="1" applyProtection="1">
      <alignment horizontal="fill"/>
      <protection locked="0"/>
    </xf>
    <xf numFmtId="173" fontId="1" fillId="0" borderId="2" xfId="0" applyNumberFormat="1" applyFont="1" applyBorder="1" applyAlignment="1" applyProtection="1">
      <alignment/>
      <protection locked="0"/>
    </xf>
    <xf numFmtId="37" fontId="5" fillId="0" borderId="2" xfId="0" applyNumberFormat="1" applyFont="1" applyBorder="1" applyAlignment="1" applyProtection="1">
      <alignment/>
      <protection/>
    </xf>
    <xf numFmtId="179" fontId="1" fillId="0" borderId="2" xfId="0" applyNumberFormat="1" applyFont="1" applyBorder="1" applyAlignment="1" applyProtection="1">
      <alignment/>
      <protection/>
    </xf>
    <xf numFmtId="0" fontId="1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right" wrapText="1"/>
    </xf>
    <xf numFmtId="0" fontId="4" fillId="0" borderId="3" xfId="0" applyFont="1" applyBorder="1" applyAlignment="1" applyProtection="1">
      <alignment horizontal="right"/>
      <protection locked="0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5" xfId="0" applyFont="1" applyBorder="1" applyAlignment="1" applyProtection="1">
      <alignment horizontal="centerContinuous" vertical="center"/>
      <protection locked="0"/>
    </xf>
    <xf numFmtId="0" fontId="7" fillId="0" borderId="6" xfId="0" applyFont="1" applyBorder="1" applyAlignment="1">
      <alignment horizontal="centerContinuous" vertical="center"/>
    </xf>
    <xf numFmtId="0" fontId="4" fillId="0" borderId="6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fill"/>
      <protection locked="0"/>
    </xf>
    <xf numFmtId="173" fontId="1" fillId="0" borderId="8" xfId="0" applyNumberFormat="1" applyFont="1" applyBorder="1" applyAlignment="1" applyProtection="1">
      <alignment/>
      <protection locked="0"/>
    </xf>
    <xf numFmtId="37" fontId="5" fillId="0" borderId="8" xfId="0" applyNumberFormat="1" applyFont="1" applyBorder="1" applyAlignment="1" applyProtection="1">
      <alignment/>
      <protection/>
    </xf>
    <xf numFmtId="174" fontId="1" fillId="0" borderId="8" xfId="0" applyNumberFormat="1" applyFont="1" applyBorder="1" applyAlignment="1" applyProtection="1">
      <alignment/>
      <protection/>
    </xf>
    <xf numFmtId="174" fontId="1" fillId="0" borderId="0" xfId="0" applyNumberFormat="1" applyFont="1" applyBorder="1" applyAlignment="1" applyProtection="1">
      <alignment/>
      <protection/>
    </xf>
    <xf numFmtId="0" fontId="4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Continuous" vertical="center"/>
    </xf>
    <xf numFmtId="173" fontId="4" fillId="0" borderId="9" xfId="0" applyNumberFormat="1" applyFont="1" applyBorder="1" applyAlignment="1" applyProtection="1">
      <alignment horizontal="right"/>
      <protection locked="0"/>
    </xf>
    <xf numFmtId="174" fontId="4" fillId="0" borderId="10" xfId="0" applyNumberFormat="1" applyFont="1" applyBorder="1" applyAlignment="1" applyProtection="1">
      <alignment horizontal="right"/>
      <protection locked="0"/>
    </xf>
    <xf numFmtId="174" fontId="4" fillId="0" borderId="1" xfId="0" applyNumberFormat="1" applyFont="1" applyBorder="1" applyAlignment="1" applyProtection="1">
      <alignment horizontal="right"/>
      <protection locked="0"/>
    </xf>
    <xf numFmtId="1" fontId="4" fillId="0" borderId="6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/>
    </xf>
    <xf numFmtId="173" fontId="1" fillId="0" borderId="0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/>
      <protection/>
    </xf>
    <xf numFmtId="0" fontId="0" fillId="0" borderId="3" xfId="0" applyBorder="1" applyAlignment="1">
      <alignment horizontal="right"/>
    </xf>
    <xf numFmtId="0" fontId="4" fillId="0" borderId="3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3" xfId="0" applyFont="1" applyBorder="1" applyAlignment="1" applyProtection="1">
      <alignment horizontal="fill"/>
      <protection locked="0"/>
    </xf>
    <xf numFmtId="0" fontId="4" fillId="0" borderId="3" xfId="0" applyFont="1" applyBorder="1" applyAlignment="1">
      <alignment/>
    </xf>
    <xf numFmtId="173" fontId="1" fillId="0" borderId="3" xfId="0" applyNumberFormat="1" applyFont="1" applyFill="1" applyBorder="1" applyAlignment="1" applyProtection="1">
      <alignment/>
      <protection locked="0"/>
    </xf>
    <xf numFmtId="0" fontId="1" fillId="0" borderId="3" xfId="0" applyFont="1" applyBorder="1" applyAlignment="1">
      <alignment/>
    </xf>
    <xf numFmtId="0" fontId="5" fillId="0" borderId="3" xfId="0" applyFont="1" applyBorder="1" applyAlignment="1">
      <alignment/>
    </xf>
    <xf numFmtId="174" fontId="1" fillId="0" borderId="3" xfId="0" applyNumberFormat="1" applyFont="1" applyBorder="1" applyAlignment="1" applyProtection="1">
      <alignment/>
      <protection/>
    </xf>
    <xf numFmtId="174" fontId="4" fillId="0" borderId="4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horizontal="left" vertical="center" wrapText="1"/>
    </xf>
    <xf numFmtId="0" fontId="10" fillId="0" borderId="0" xfId="20" applyFont="1" applyAlignment="1" applyProtection="1">
      <alignment horizontal="left"/>
      <protection locked="0"/>
    </xf>
    <xf numFmtId="0" fontId="10" fillId="0" borderId="0" xfId="20" applyFont="1" applyAlignment="1">
      <alignment/>
    </xf>
    <xf numFmtId="0" fontId="1" fillId="0" borderId="0" xfId="0" applyFont="1" applyBorder="1" applyAlignment="1" applyProtection="1">
      <alignment horizontal="fill" vertical="top"/>
      <protection/>
    </xf>
    <xf numFmtId="0" fontId="1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left" vertical="top" inden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 indent="1"/>
    </xf>
    <xf numFmtId="0" fontId="11" fillId="0" borderId="0" xfId="0" applyFont="1" applyAlignment="1">
      <alignment/>
    </xf>
    <xf numFmtId="0" fontId="1" fillId="0" borderId="0" xfId="0" applyFont="1" applyBorder="1" applyAlignment="1" applyProtection="1">
      <alignment horizontal="fill"/>
      <protection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/>
    </xf>
    <xf numFmtId="0" fontId="4" fillId="0" borderId="3" xfId="0" applyFont="1" applyBorder="1" applyAlignment="1" applyProtection="1">
      <alignment horizontal="centerContinuous" vertical="center"/>
      <protection locked="0"/>
    </xf>
    <xf numFmtId="0" fontId="7" fillId="0" borderId="0" xfId="0" applyFont="1" applyBorder="1" applyAlignment="1">
      <alignment horizontal="centerContinuous" vertical="center"/>
    </xf>
    <xf numFmtId="0" fontId="4" fillId="0" borderId="0" xfId="0" applyFont="1" applyBorder="1" applyAlignment="1" applyProtection="1">
      <alignment horizontal="centerContinuous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tabSelected="1" zoomScale="75" zoomScaleNormal="75" workbookViewId="0" topLeftCell="A1">
      <pane xSplit="1" topLeftCell="B1" activePane="topRight" state="frozen"/>
      <selection pane="topLeft" activeCell="A1" sqref="A1"/>
      <selection pane="topRight" activeCell="A3" sqref="A3"/>
    </sheetView>
  </sheetViews>
  <sheetFormatPr defaultColWidth="18.7109375" defaultRowHeight="12.75"/>
  <cols>
    <col min="1" max="1" width="60.8515625" style="0" customWidth="1"/>
    <col min="3" max="3" width="20.00390625" style="0" customWidth="1"/>
    <col min="5" max="7" width="18.7109375" style="0" hidden="1" customWidth="1"/>
  </cols>
  <sheetData>
    <row r="1" spans="1:22" ht="16.5">
      <c r="A1" s="17" t="s">
        <v>40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2:22" ht="15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5.75">
      <c r="A3" s="72" t="s">
        <v>37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24"/>
      <c r="B4" s="89"/>
      <c r="C4" s="89"/>
      <c r="D4" s="89"/>
      <c r="E4" s="89" t="s">
        <v>0</v>
      </c>
      <c r="F4" s="89" t="s">
        <v>0</v>
      </c>
      <c r="G4" s="89" t="s">
        <v>0</v>
      </c>
      <c r="H4" s="89"/>
      <c r="I4" s="89"/>
      <c r="J4" s="89"/>
      <c r="K4" s="89"/>
      <c r="L4" s="89"/>
      <c r="M4" s="89"/>
      <c r="N4" s="89"/>
      <c r="O4" s="15"/>
      <c r="P4" s="1"/>
      <c r="Q4" s="1"/>
      <c r="R4" s="1"/>
      <c r="S4" s="1"/>
      <c r="T4" s="1"/>
      <c r="U4" s="1"/>
      <c r="V4" s="1"/>
    </row>
    <row r="5" spans="1:22" ht="15.75" customHeight="1">
      <c r="A5" s="36" t="s">
        <v>4</v>
      </c>
      <c r="B5" s="38"/>
      <c r="C5" s="90" t="s">
        <v>1</v>
      </c>
      <c r="D5" s="91"/>
      <c r="E5" s="91"/>
      <c r="F5" s="91"/>
      <c r="G5" s="92" t="s">
        <v>1</v>
      </c>
      <c r="H5" s="91"/>
      <c r="I5" s="91"/>
      <c r="J5" s="91"/>
      <c r="K5" s="91"/>
      <c r="L5" s="66"/>
      <c r="M5" s="18"/>
      <c r="N5" s="18"/>
      <c r="O5" s="15"/>
      <c r="P5" s="1"/>
      <c r="Q5" s="1"/>
      <c r="R5" s="1"/>
      <c r="S5" s="1"/>
      <c r="T5" s="1"/>
      <c r="U5" s="1"/>
      <c r="V5" s="1"/>
    </row>
    <row r="6" spans="1:22" ht="15.75" customHeight="1">
      <c r="A6" s="36"/>
      <c r="B6" s="38" t="s">
        <v>20</v>
      </c>
      <c r="C6" s="41"/>
      <c r="D6" s="52"/>
      <c r="E6" s="42"/>
      <c r="F6" s="42"/>
      <c r="G6" s="43"/>
      <c r="H6" s="42"/>
      <c r="I6" s="42"/>
      <c r="J6" s="42"/>
      <c r="K6" s="56" t="s">
        <v>28</v>
      </c>
      <c r="L6" s="60"/>
      <c r="M6" s="18"/>
      <c r="N6" s="18"/>
      <c r="O6" s="15"/>
      <c r="P6" s="1"/>
      <c r="Q6" s="1"/>
      <c r="R6" s="1"/>
      <c r="S6" s="1"/>
      <c r="T6" s="1"/>
      <c r="U6" s="1"/>
      <c r="V6" s="1"/>
    </row>
    <row r="7" spans="1:22" ht="16.5" customHeight="1">
      <c r="A7" s="23"/>
      <c r="B7" s="39" t="s">
        <v>21</v>
      </c>
      <c r="C7" s="51" t="s">
        <v>18</v>
      </c>
      <c r="D7" s="23"/>
      <c r="E7" s="23"/>
      <c r="F7" s="23"/>
      <c r="G7" s="44"/>
      <c r="H7" s="44"/>
      <c r="I7" s="44"/>
      <c r="J7" s="44"/>
      <c r="K7" s="57" t="s">
        <v>2</v>
      </c>
      <c r="L7" s="61" t="s">
        <v>26</v>
      </c>
      <c r="M7" s="37" t="s">
        <v>14</v>
      </c>
      <c r="N7" s="37" t="s">
        <v>17</v>
      </c>
      <c r="O7" s="15"/>
      <c r="P7" s="1"/>
      <c r="Q7" s="1"/>
      <c r="R7" s="1"/>
      <c r="S7" s="1"/>
      <c r="T7" s="1"/>
      <c r="U7" s="1"/>
      <c r="V7" s="1"/>
    </row>
    <row r="8" spans="1:22" ht="15.75" customHeight="1">
      <c r="A8" s="24"/>
      <c r="B8" s="40" t="s">
        <v>22</v>
      </c>
      <c r="C8" s="45" t="s">
        <v>19</v>
      </c>
      <c r="D8" s="26" t="s">
        <v>3</v>
      </c>
      <c r="E8" s="27"/>
      <c r="F8" s="27"/>
      <c r="G8" s="25" t="s">
        <v>12</v>
      </c>
      <c r="H8" s="25" t="s">
        <v>5</v>
      </c>
      <c r="I8" s="28" t="s">
        <v>6</v>
      </c>
      <c r="J8" s="29" t="s">
        <v>7</v>
      </c>
      <c r="K8" s="25" t="s">
        <v>27</v>
      </c>
      <c r="L8" s="62" t="s">
        <v>25</v>
      </c>
      <c r="M8" s="25" t="s">
        <v>15</v>
      </c>
      <c r="N8" s="25" t="s">
        <v>16</v>
      </c>
      <c r="O8" s="15"/>
      <c r="P8" s="1"/>
      <c r="Q8" s="1"/>
      <c r="R8" s="1"/>
      <c r="S8" s="1"/>
      <c r="T8" s="1"/>
      <c r="U8" s="1"/>
      <c r="V8" s="1"/>
    </row>
    <row r="9" spans="1:22" ht="15.75">
      <c r="A9" s="36" t="s">
        <v>13</v>
      </c>
      <c r="B9" s="31"/>
      <c r="C9" s="46"/>
      <c r="D9" s="16"/>
      <c r="E9" s="16"/>
      <c r="F9" s="16"/>
      <c r="G9" s="16"/>
      <c r="H9" s="16"/>
      <c r="I9" s="16"/>
      <c r="J9" s="16"/>
      <c r="K9" s="16"/>
      <c r="L9" s="63"/>
      <c r="M9" s="16"/>
      <c r="N9" s="16"/>
      <c r="O9" s="1"/>
      <c r="P9" s="1"/>
      <c r="Q9" s="1"/>
      <c r="R9" s="1"/>
      <c r="S9" s="1"/>
      <c r="T9" s="1"/>
      <c r="U9" s="1"/>
      <c r="V9" s="1"/>
    </row>
    <row r="10" spans="1:22" ht="15.75">
      <c r="A10" s="88" t="s">
        <v>39</v>
      </c>
      <c r="B10" s="31"/>
      <c r="C10" s="46"/>
      <c r="D10" s="16"/>
      <c r="E10" s="16"/>
      <c r="F10" s="16"/>
      <c r="G10" s="16"/>
      <c r="H10" s="16"/>
      <c r="I10" s="16"/>
      <c r="J10" s="16"/>
      <c r="K10" s="16"/>
      <c r="L10" s="64"/>
      <c r="M10" s="15"/>
      <c r="N10" s="15"/>
      <c r="O10" s="1"/>
      <c r="P10" s="1"/>
      <c r="Q10" s="1"/>
      <c r="R10" s="1"/>
      <c r="S10" s="1"/>
      <c r="T10" s="1"/>
      <c r="U10" s="1"/>
      <c r="V10" s="1"/>
    </row>
    <row r="11" spans="1:22" ht="16.5">
      <c r="A11" s="3" t="s">
        <v>8</v>
      </c>
      <c r="B11" s="32">
        <f>+C11+L11+M11+N11</f>
        <v>1937.6999999999998</v>
      </c>
      <c r="C11" s="47">
        <f>SUM(D11:K11)-E11-F11</f>
        <v>1417.1999999999998</v>
      </c>
      <c r="D11" s="4">
        <v>420.4</v>
      </c>
      <c r="E11" s="4">
        <v>375.2</v>
      </c>
      <c r="F11" s="4">
        <v>44.4</v>
      </c>
      <c r="G11" s="5" t="s">
        <v>9</v>
      </c>
      <c r="H11" s="4">
        <v>131.4</v>
      </c>
      <c r="I11" s="4">
        <v>414.5</v>
      </c>
      <c r="J11" s="4">
        <v>402.6</v>
      </c>
      <c r="K11" s="4">
        <v>48.3</v>
      </c>
      <c r="L11" s="65">
        <v>72.8</v>
      </c>
      <c r="M11" s="6">
        <v>48.6</v>
      </c>
      <c r="N11" s="6">
        <v>399.1</v>
      </c>
      <c r="O11" s="11"/>
      <c r="P11" s="11"/>
      <c r="Q11" s="11"/>
      <c r="R11" s="1"/>
      <c r="S11" s="1"/>
      <c r="T11" s="1"/>
      <c r="U11" s="1"/>
      <c r="V11" s="1"/>
    </row>
    <row r="12" spans="1:22" ht="16.5" hidden="1">
      <c r="A12" s="7">
        <v>1987</v>
      </c>
      <c r="B12" s="32">
        <f>+C12+L12+M12+N12</f>
        <v>1937.6999999999998</v>
      </c>
      <c r="C12" s="47">
        <f>SUM(D12:K12)</f>
        <v>1409.5</v>
      </c>
      <c r="D12" s="4">
        <v>406.2</v>
      </c>
      <c r="E12" s="4"/>
      <c r="F12" s="4"/>
      <c r="G12" s="4">
        <v>13.8</v>
      </c>
      <c r="H12" s="4">
        <v>127.2</v>
      </c>
      <c r="I12" s="4">
        <v>409.3</v>
      </c>
      <c r="J12" s="4">
        <v>404.4</v>
      </c>
      <c r="K12" s="4">
        <v>48.6</v>
      </c>
      <c r="L12" s="65">
        <v>79</v>
      </c>
      <c r="M12" s="6">
        <v>49.8</v>
      </c>
      <c r="N12" s="6">
        <v>399.4</v>
      </c>
      <c r="O12" s="11"/>
      <c r="P12" s="11"/>
      <c r="Q12" s="11"/>
      <c r="R12" s="11"/>
      <c r="S12" s="11"/>
      <c r="T12" s="11"/>
      <c r="U12" s="11"/>
      <c r="V12" s="11"/>
    </row>
    <row r="13" spans="1:22" ht="16.5">
      <c r="A13" s="7">
        <v>1992</v>
      </c>
      <c r="B13" s="32">
        <f>+C13+L13+M13+N13</f>
        <v>1937.6000000000001</v>
      </c>
      <c r="C13" s="47">
        <f>SUM(D13:K13)-E13-F13</f>
        <v>1400.2</v>
      </c>
      <c r="D13" s="4">
        <v>381.2</v>
      </c>
      <c r="E13" s="4">
        <v>334.4</v>
      </c>
      <c r="F13" s="4">
        <v>46.8</v>
      </c>
      <c r="G13" s="4">
        <v>34</v>
      </c>
      <c r="H13" s="4">
        <v>125.1</v>
      </c>
      <c r="I13" s="4">
        <v>406.6</v>
      </c>
      <c r="J13" s="4">
        <v>404</v>
      </c>
      <c r="K13" s="4">
        <v>49.3</v>
      </c>
      <c r="L13" s="65">
        <v>86.5</v>
      </c>
      <c r="M13" s="6">
        <v>49.4</v>
      </c>
      <c r="N13" s="6">
        <v>401.5</v>
      </c>
      <c r="O13" s="11"/>
      <c r="P13" s="11"/>
      <c r="Q13" s="11"/>
      <c r="R13" s="11"/>
      <c r="S13" s="11"/>
      <c r="T13" s="11"/>
      <c r="U13" s="11"/>
      <c r="V13" s="11"/>
    </row>
    <row r="14" spans="1:22" ht="16.5" hidden="1">
      <c r="A14" s="8">
        <v>1997</v>
      </c>
      <c r="B14" s="32">
        <f>+C14+L14+M14+N14</f>
        <v>1937.696</v>
      </c>
      <c r="C14" s="47">
        <f>SUM(D14:K14)</f>
        <v>1388.4959999999999</v>
      </c>
      <c r="D14" s="9">
        <v>376.4</v>
      </c>
      <c r="E14" s="9"/>
      <c r="F14" s="9"/>
      <c r="G14" s="9">
        <v>32.696</v>
      </c>
      <c r="H14" s="9">
        <v>119.5</v>
      </c>
      <c r="I14" s="9">
        <v>404.9</v>
      </c>
      <c r="J14" s="9">
        <v>404.7</v>
      </c>
      <c r="K14" s="58">
        <v>50.3</v>
      </c>
      <c r="L14" s="65">
        <v>97.6</v>
      </c>
      <c r="M14" s="6">
        <v>49.9</v>
      </c>
      <c r="N14" s="6">
        <v>401.7</v>
      </c>
      <c r="O14" s="11"/>
      <c r="P14" s="11"/>
      <c r="Q14" s="11"/>
      <c r="R14" s="11"/>
      <c r="S14" s="11"/>
      <c r="T14" s="11"/>
      <c r="U14" s="11"/>
      <c r="V14" s="11"/>
    </row>
    <row r="15" spans="1:22" ht="16.5" hidden="1">
      <c r="A15" s="8">
        <v>2001</v>
      </c>
      <c r="B15" s="32">
        <f>+C15+L15+M15+N15</f>
        <v>1937.7</v>
      </c>
      <c r="C15" s="47">
        <f>SUM(D15:K15)</f>
        <v>1379.3000000000002</v>
      </c>
      <c r="D15" s="9">
        <v>369.6</v>
      </c>
      <c r="E15" s="9"/>
      <c r="F15" s="9"/>
      <c r="G15" s="9">
        <v>31.8</v>
      </c>
      <c r="H15" s="9">
        <v>116.9</v>
      </c>
      <c r="I15" s="9">
        <v>404.7</v>
      </c>
      <c r="J15" s="9">
        <v>404.9</v>
      </c>
      <c r="K15" s="58">
        <v>51.4</v>
      </c>
      <c r="L15" s="65">
        <v>106.3</v>
      </c>
      <c r="M15" s="6">
        <v>50.3</v>
      </c>
      <c r="N15" s="6">
        <v>401.8</v>
      </c>
      <c r="O15" s="30"/>
      <c r="P15" s="11"/>
      <c r="Q15" s="11"/>
      <c r="R15" s="11"/>
      <c r="S15" s="11"/>
      <c r="T15" s="11"/>
      <c r="U15" s="11"/>
      <c r="V15" s="11"/>
    </row>
    <row r="16" spans="1:22" ht="16.5" hidden="1">
      <c r="A16" s="2">
        <v>2002</v>
      </c>
      <c r="B16" s="32">
        <v>1937.7</v>
      </c>
      <c r="C16" s="47">
        <f>SUM(D16:K16)-E16-F16</f>
        <v>1378.1</v>
      </c>
      <c r="D16" s="9">
        <v>368.4</v>
      </c>
      <c r="E16" s="9">
        <v>311.9</v>
      </c>
      <c r="F16" s="9">
        <v>56.5</v>
      </c>
      <c r="G16" s="9">
        <v>31.6</v>
      </c>
      <c r="H16" s="9">
        <v>117.3</v>
      </c>
      <c r="I16" s="9">
        <v>405.3</v>
      </c>
      <c r="J16" s="9">
        <v>404.9</v>
      </c>
      <c r="K16" s="58">
        <v>50.6</v>
      </c>
      <c r="L16" s="66">
        <v>107.3</v>
      </c>
      <c r="M16" s="1">
        <v>50.4</v>
      </c>
      <c r="N16" s="1">
        <v>401.9</v>
      </c>
      <c r="O16" s="11"/>
      <c r="P16" s="11"/>
      <c r="Q16" s="11"/>
      <c r="R16" s="11"/>
      <c r="S16" s="11"/>
      <c r="T16" s="11"/>
      <c r="U16" s="11"/>
      <c r="V16" s="11"/>
    </row>
    <row r="17" spans="1:22" ht="16.5">
      <c r="A17" s="2">
        <v>2003</v>
      </c>
      <c r="B17" s="32">
        <v>1937.7</v>
      </c>
      <c r="C17" s="47">
        <v>1377.3</v>
      </c>
      <c r="D17" s="9">
        <v>367.9</v>
      </c>
      <c r="E17" s="9"/>
      <c r="F17" s="9"/>
      <c r="G17" s="9">
        <v>31.5</v>
      </c>
      <c r="H17" s="9">
        <v>117</v>
      </c>
      <c r="I17" s="9">
        <v>405.1</v>
      </c>
      <c r="J17" s="9">
        <v>405.6</v>
      </c>
      <c r="K17" s="58">
        <v>50.2</v>
      </c>
      <c r="L17" s="66">
        <v>108.1</v>
      </c>
      <c r="M17" s="1">
        <v>50.4</v>
      </c>
      <c r="N17" s="1">
        <v>401.9</v>
      </c>
      <c r="O17" s="11"/>
      <c r="P17" s="11"/>
      <c r="Q17" s="11"/>
      <c r="R17" s="11"/>
      <c r="S17" s="11"/>
      <c r="T17" s="11"/>
      <c r="U17" s="11"/>
      <c r="V17" s="11"/>
    </row>
    <row r="18" spans="1:22" ht="16.5">
      <c r="A18" s="35" t="s">
        <v>11</v>
      </c>
      <c r="B18" s="33"/>
      <c r="C18" s="48"/>
      <c r="D18" s="10"/>
      <c r="E18" s="10"/>
      <c r="F18" s="10"/>
      <c r="G18" s="10"/>
      <c r="H18" s="10"/>
      <c r="I18" s="10"/>
      <c r="J18" s="10"/>
      <c r="K18" s="59"/>
      <c r="L18" s="67"/>
      <c r="M18" s="11"/>
      <c r="N18" s="11"/>
      <c r="O18" s="11"/>
      <c r="P18" s="11"/>
      <c r="Q18" s="11"/>
      <c r="R18" s="11"/>
      <c r="S18" s="11"/>
      <c r="T18" s="11"/>
      <c r="U18" s="11"/>
      <c r="V18" s="11"/>
    </row>
    <row r="19" spans="1:22" ht="16.5">
      <c r="A19" s="3" t="s">
        <v>8</v>
      </c>
      <c r="B19" s="34">
        <f aca="true" t="shared" si="0" ref="B19:B24">+B11/B11*100</f>
        <v>100</v>
      </c>
      <c r="C19" s="49">
        <f aca="true" t="shared" si="1" ref="C19:C24">+C11/B11*100</f>
        <v>73.13825669608298</v>
      </c>
      <c r="D19" s="12">
        <f aca="true" t="shared" si="2" ref="D19:D24">+D11/B11*100</f>
        <v>21.695824947102235</v>
      </c>
      <c r="E19" s="12">
        <f>+E11/B11*100</f>
        <v>19.3631625122568</v>
      </c>
      <c r="F19" s="12">
        <f>+F11/B11*100</f>
        <v>2.291376374051711</v>
      </c>
      <c r="G19" s="13" t="s">
        <v>9</v>
      </c>
      <c r="H19" s="12">
        <f aca="true" t="shared" si="3" ref="H19:H24">+H11/B11*100</f>
        <v>6.781235485369253</v>
      </c>
      <c r="I19" s="12">
        <f aca="true" t="shared" si="4" ref="I19:I24">+I11/B11*100</f>
        <v>21.39134024874852</v>
      </c>
      <c r="J19" s="12">
        <f aca="true" t="shared" si="5" ref="J19:J24">+J11/B11*100</f>
        <v>20.777210094441866</v>
      </c>
      <c r="K19" s="50">
        <f aca="true" t="shared" si="6" ref="K19:K24">+K11/B11*100</f>
        <v>2.492645920421118</v>
      </c>
      <c r="L19" s="68">
        <f aca="true" t="shared" si="7" ref="L19:L24">+L11/B11*100</f>
        <v>3.757031532228931</v>
      </c>
      <c r="M19" s="12">
        <f aca="true" t="shared" si="8" ref="M19:M24">+M11/B11*100</f>
        <v>2.5081281932187647</v>
      </c>
      <c r="N19" s="12">
        <f aca="true" t="shared" si="9" ref="N19:N24">+N11/B11*100</f>
        <v>20.59658357846932</v>
      </c>
      <c r="O19" s="11"/>
      <c r="P19" s="11"/>
      <c r="Q19" s="11"/>
      <c r="R19" s="11"/>
      <c r="S19" s="11"/>
      <c r="T19" s="11"/>
      <c r="U19" s="11"/>
      <c r="V19" s="11"/>
    </row>
    <row r="20" spans="1:22" ht="15.75" hidden="1">
      <c r="A20" s="7">
        <v>1987</v>
      </c>
      <c r="B20" s="34">
        <f t="shared" si="0"/>
        <v>100</v>
      </c>
      <c r="C20" s="49">
        <f t="shared" si="1"/>
        <v>72.7408783609434</v>
      </c>
      <c r="D20" s="12">
        <f t="shared" si="2"/>
        <v>20.962997368013625</v>
      </c>
      <c r="E20" s="12"/>
      <c r="F20" s="12"/>
      <c r="G20" s="12">
        <f>+G12/B12*100</f>
        <v>0.712184548691748</v>
      </c>
      <c r="H20" s="12">
        <f t="shared" si="3"/>
        <v>6.564483666202199</v>
      </c>
      <c r="I20" s="12">
        <f t="shared" si="4"/>
        <v>21.12298085358931</v>
      </c>
      <c r="J20" s="12">
        <f t="shared" si="5"/>
        <v>20.870103731227747</v>
      </c>
      <c r="K20" s="50">
        <f t="shared" si="6"/>
        <v>2.5081281932187647</v>
      </c>
      <c r="L20" s="68">
        <f t="shared" si="7"/>
        <v>4.076998503380297</v>
      </c>
      <c r="M20" s="12">
        <f t="shared" si="8"/>
        <v>2.5700572844093514</v>
      </c>
      <c r="N20" s="12">
        <f t="shared" si="9"/>
        <v>20.612065851266966</v>
      </c>
      <c r="O20" s="1"/>
      <c r="P20" s="1"/>
      <c r="Q20" s="1"/>
      <c r="R20" s="1"/>
      <c r="S20" s="1"/>
      <c r="T20" s="1"/>
      <c r="U20" s="1"/>
      <c r="V20" s="1"/>
    </row>
    <row r="21" spans="1:22" ht="15.75">
      <c r="A21" s="7">
        <v>1992</v>
      </c>
      <c r="B21" s="34">
        <f t="shared" si="0"/>
        <v>100</v>
      </c>
      <c r="C21" s="49">
        <f t="shared" si="1"/>
        <v>72.2646573080099</v>
      </c>
      <c r="D21" s="50">
        <f t="shared" si="2"/>
        <v>19.67382328654005</v>
      </c>
      <c r="E21" s="50">
        <f>+E13/B13*100</f>
        <v>17.258464079273324</v>
      </c>
      <c r="F21" s="50">
        <f>+F13/B13*100</f>
        <v>2.4153592072667216</v>
      </c>
      <c r="G21" s="50">
        <f>+G13/B13*100</f>
        <v>1.7547481420313789</v>
      </c>
      <c r="H21" s="50">
        <f t="shared" si="3"/>
        <v>6.456440957886043</v>
      </c>
      <c r="I21" s="50">
        <f t="shared" si="4"/>
        <v>20.98472336911643</v>
      </c>
      <c r="J21" s="50">
        <f t="shared" si="5"/>
        <v>20.8505367464905</v>
      </c>
      <c r="K21" s="50">
        <f t="shared" si="6"/>
        <v>2.544384805945499</v>
      </c>
      <c r="L21" s="68">
        <f t="shared" si="7"/>
        <v>4.4642857142857135</v>
      </c>
      <c r="M21" s="50">
        <f t="shared" si="8"/>
        <v>2.5495458298926503</v>
      </c>
      <c r="N21" s="50">
        <f t="shared" si="9"/>
        <v>20.721511147811725</v>
      </c>
      <c r="O21" s="1"/>
      <c r="P21" s="1"/>
      <c r="Q21" s="1"/>
      <c r="R21" s="1"/>
      <c r="S21" s="1"/>
      <c r="T21" s="1"/>
      <c r="U21" s="1"/>
      <c r="V21" s="1"/>
    </row>
    <row r="22" spans="1:22" ht="17.25" customHeight="1" hidden="1">
      <c r="A22" s="8">
        <v>1997</v>
      </c>
      <c r="B22" s="34">
        <f t="shared" si="0"/>
        <v>100</v>
      </c>
      <c r="C22" s="49">
        <f t="shared" si="1"/>
        <v>71.65706075669249</v>
      </c>
      <c r="D22" s="50">
        <f t="shared" si="2"/>
        <v>19.425131702805807</v>
      </c>
      <c r="E22" s="50"/>
      <c r="F22" s="50"/>
      <c r="G22" s="50">
        <f>+G14/B14*100</f>
        <v>1.6873647878717817</v>
      </c>
      <c r="H22" s="50">
        <f t="shared" si="3"/>
        <v>6.167118061863162</v>
      </c>
      <c r="I22" s="50">
        <f t="shared" si="4"/>
        <v>20.895950654798277</v>
      </c>
      <c r="J22" s="50">
        <f t="shared" si="5"/>
        <v>20.885629118293068</v>
      </c>
      <c r="K22" s="50">
        <f t="shared" si="6"/>
        <v>2.5958664310603936</v>
      </c>
      <c r="L22" s="68">
        <f t="shared" si="7"/>
        <v>5.036909814542632</v>
      </c>
      <c r="M22" s="50">
        <f t="shared" si="8"/>
        <v>2.5752233580499726</v>
      </c>
      <c r="N22" s="50">
        <f t="shared" si="9"/>
        <v>20.73080607071491</v>
      </c>
      <c r="O22" s="1"/>
      <c r="P22" s="1"/>
      <c r="Q22" s="1"/>
      <c r="R22" s="1"/>
      <c r="S22" s="1"/>
      <c r="T22" s="1"/>
      <c r="U22" s="1"/>
      <c r="V22" s="1"/>
    </row>
    <row r="23" spans="1:22" ht="20.25" customHeight="1" hidden="1">
      <c r="A23" s="8">
        <v>2001</v>
      </c>
      <c r="B23" s="34">
        <f t="shared" si="0"/>
        <v>100</v>
      </c>
      <c r="C23" s="49">
        <f t="shared" si="1"/>
        <v>71.1823295659803</v>
      </c>
      <c r="D23" s="50">
        <f t="shared" si="2"/>
        <v>19.07416008670073</v>
      </c>
      <c r="E23" s="50"/>
      <c r="F23" s="50"/>
      <c r="G23" s="50">
        <f>+G15/B15*100</f>
        <v>1.6411209165505498</v>
      </c>
      <c r="H23" s="50">
        <f t="shared" si="3"/>
        <v>6.0329256334829955</v>
      </c>
      <c r="I23" s="50">
        <f t="shared" si="4"/>
        <v>20.885586004025388</v>
      </c>
      <c r="J23" s="50">
        <f t="shared" si="5"/>
        <v>20.89590751922382</v>
      </c>
      <c r="K23" s="50">
        <f t="shared" si="6"/>
        <v>2.6526294059968003</v>
      </c>
      <c r="L23" s="68">
        <f t="shared" si="7"/>
        <v>5.4858853279661455</v>
      </c>
      <c r="M23" s="50">
        <f t="shared" si="8"/>
        <v>2.595861072405429</v>
      </c>
      <c r="N23" s="50">
        <f t="shared" si="9"/>
        <v>20.73592403364814</v>
      </c>
      <c r="O23" s="1"/>
      <c r="P23" s="1"/>
      <c r="Q23" s="1"/>
      <c r="R23" s="1"/>
      <c r="S23" s="1"/>
      <c r="T23" s="1"/>
      <c r="U23" s="1"/>
      <c r="V23" s="1"/>
    </row>
    <row r="24" spans="1:22" ht="15.75" hidden="1">
      <c r="A24" s="2">
        <v>2002</v>
      </c>
      <c r="B24" s="34">
        <f t="shared" si="0"/>
        <v>100</v>
      </c>
      <c r="C24" s="49">
        <f t="shared" si="1"/>
        <v>71.12040047478969</v>
      </c>
      <c r="D24" s="50">
        <f t="shared" si="2"/>
        <v>19.01223099551014</v>
      </c>
      <c r="E24" s="50">
        <f>+E16/B16*100</f>
        <v>16.096402951953344</v>
      </c>
      <c r="F24" s="50">
        <f>+F16/B16*100</f>
        <v>2.915828043556794</v>
      </c>
      <c r="G24" s="50">
        <f>+G16/B16*100</f>
        <v>1.6307994013521188</v>
      </c>
      <c r="H24" s="50">
        <f t="shared" si="3"/>
        <v>6.053568663879857</v>
      </c>
      <c r="I24" s="50">
        <f t="shared" si="4"/>
        <v>20.916550549620684</v>
      </c>
      <c r="J24" s="50">
        <f t="shared" si="5"/>
        <v>20.89590751922382</v>
      </c>
      <c r="K24" s="50">
        <f t="shared" si="6"/>
        <v>2.6113433452030756</v>
      </c>
      <c r="L24" s="68">
        <f t="shared" si="7"/>
        <v>5.5374929039583005</v>
      </c>
      <c r="M24" s="50">
        <f t="shared" si="8"/>
        <v>2.6010218300046444</v>
      </c>
      <c r="N24" s="50">
        <f t="shared" si="9"/>
        <v>20.741084791247353</v>
      </c>
      <c r="O24" s="1"/>
      <c r="P24" s="1"/>
      <c r="Q24" s="1"/>
      <c r="R24" s="1"/>
      <c r="S24" s="1"/>
      <c r="T24" s="1"/>
      <c r="U24" s="1"/>
      <c r="V24" s="1"/>
    </row>
    <row r="25" spans="1:22" ht="15.75">
      <c r="A25" s="70">
        <v>2003</v>
      </c>
      <c r="B25" s="53">
        <v>100</v>
      </c>
      <c r="C25" s="54">
        <v>71.07911441399597</v>
      </c>
      <c r="D25" s="55">
        <v>18.986427207514062</v>
      </c>
      <c r="E25" s="55"/>
      <c r="F25" s="55"/>
      <c r="G25" s="55">
        <v>1.625638643752903</v>
      </c>
      <c r="H25" s="55">
        <v>6.038086391082211</v>
      </c>
      <c r="I25" s="55">
        <v>20.906229034422257</v>
      </c>
      <c r="J25" s="55">
        <v>20.932032822418332</v>
      </c>
      <c r="K25" s="55">
        <v>2.5907003148062135</v>
      </c>
      <c r="L25" s="69">
        <v>5.578778964752025</v>
      </c>
      <c r="M25" s="55">
        <v>2.6010218300046444</v>
      </c>
      <c r="N25" s="55">
        <v>20.741084791247353</v>
      </c>
      <c r="O25" s="1"/>
      <c r="P25" s="1"/>
      <c r="Q25" s="1"/>
      <c r="R25" s="1"/>
      <c r="S25" s="1"/>
      <c r="T25" s="1"/>
      <c r="U25" s="1"/>
      <c r="V25" s="1"/>
    </row>
    <row r="26" spans="1:22" ht="15.75" hidden="1">
      <c r="A26" s="2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5.75">
      <c r="A27" s="2" t="s">
        <v>32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ht="15.75">
      <c r="A28" s="2" t="s">
        <v>33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ht="15.75">
      <c r="A29" s="2"/>
    </row>
  </sheetData>
  <hyperlinks>
    <hyperlink ref="A3" location="Notes!A1" display="See notes."/>
  </hyperlinks>
  <printOptions/>
  <pageMargins left="0" right="0" top="1" bottom="1" header="0.5" footer="0.5"/>
  <pageSetup horizontalDpi="600" verticalDpi="600" orientation="landscape" paperSize="17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1"/>
  <sheetViews>
    <sheetView showGridLines="0" zoomScale="75" zoomScaleNormal="75" workbookViewId="0" topLeftCell="A1">
      <selection activeCell="A13" sqref="A13"/>
    </sheetView>
  </sheetViews>
  <sheetFormatPr defaultColWidth="9.140625" defaultRowHeight="12.75"/>
  <cols>
    <col min="1" max="1" width="139.421875" style="0" customWidth="1"/>
  </cols>
  <sheetData>
    <row r="1" ht="16.5">
      <c r="A1" s="17" t="s">
        <v>29</v>
      </c>
    </row>
    <row r="2" ht="15.75">
      <c r="A2" s="17"/>
    </row>
    <row r="3" ht="15">
      <c r="A3" s="71" t="s">
        <v>36</v>
      </c>
    </row>
    <row r="4" ht="15.75">
      <c r="A4" s="17"/>
    </row>
    <row r="5" ht="15.75">
      <c r="A5" s="17" t="s">
        <v>38</v>
      </c>
    </row>
    <row r="6" ht="16.5">
      <c r="A6" s="2" t="s">
        <v>23</v>
      </c>
    </row>
    <row r="7" ht="15.75">
      <c r="A7" s="2" t="s">
        <v>24</v>
      </c>
    </row>
    <row r="8" spans="1:24" ht="15.75">
      <c r="A8" s="1" t="s">
        <v>30</v>
      </c>
      <c r="B8" s="87"/>
      <c r="C8" s="18"/>
      <c r="D8" s="87"/>
      <c r="E8" s="87"/>
      <c r="F8" s="87"/>
      <c r="G8" s="87"/>
      <c r="H8" s="87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"/>
      <c r="V8" s="1"/>
      <c r="W8" s="1"/>
      <c r="X8" s="1"/>
    </row>
    <row r="9" spans="1:24" ht="15.75">
      <c r="A9" s="20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"/>
      <c r="V9" s="1"/>
      <c r="W9" s="1"/>
      <c r="X9" s="1"/>
    </row>
    <row r="10" spans="1:24" ht="15.75">
      <c r="A10" s="2" t="s">
        <v>10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"/>
      <c r="V10" s="1"/>
      <c r="W10" s="1"/>
      <c r="X10" s="1"/>
    </row>
    <row r="11" spans="1:24" ht="15.75">
      <c r="A11" s="2" t="s">
        <v>31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"/>
      <c r="V11" s="1"/>
      <c r="W11" s="1"/>
      <c r="X11" s="1"/>
    </row>
    <row r="12" spans="1:24" ht="15.75">
      <c r="A12" s="2" t="s">
        <v>32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"/>
      <c r="V12" s="1"/>
      <c r="W12" s="1"/>
      <c r="X12" s="1"/>
    </row>
    <row r="13" spans="1:24" ht="15.75">
      <c r="A13" s="2" t="s">
        <v>33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"/>
      <c r="V13" s="1"/>
      <c r="W13" s="1"/>
      <c r="X13" s="1"/>
    </row>
    <row r="14" spans="1:24" ht="15.75">
      <c r="A14" s="2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"/>
      <c r="V14" s="1"/>
      <c r="W14" s="1"/>
      <c r="X14" s="1"/>
    </row>
    <row r="15" spans="1:24" ht="18" customHeight="1">
      <c r="A15" s="1" t="s">
        <v>34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"/>
      <c r="V15" s="1"/>
      <c r="W15" s="1"/>
      <c r="X15" s="1"/>
    </row>
    <row r="16" spans="1:24" ht="15.75">
      <c r="A16" s="86" t="s">
        <v>35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"/>
      <c r="V16" s="1"/>
      <c r="W16" s="1"/>
      <c r="X16" s="1"/>
    </row>
    <row r="17" spans="1:24" ht="15.75">
      <c r="A17" s="2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"/>
      <c r="V17" s="1"/>
      <c r="W17" s="1"/>
      <c r="X17" s="1"/>
    </row>
    <row r="18" spans="1:24" ht="15.75">
      <c r="A18" s="21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"/>
      <c r="V18" s="1"/>
      <c r="W18" s="1"/>
      <c r="X18" s="1"/>
    </row>
    <row r="19" spans="1:24" ht="15.75">
      <c r="A19" s="2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"/>
      <c r="V19" s="1"/>
      <c r="W19" s="1"/>
      <c r="X19" s="1"/>
    </row>
    <row r="20" spans="1:24" ht="15.75">
      <c r="A20" s="21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"/>
      <c r="V20" s="1"/>
      <c r="W20" s="1"/>
      <c r="X20" s="1"/>
    </row>
    <row r="21" spans="1:24" ht="15.75">
      <c r="A21" s="74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"/>
      <c r="V21" s="1"/>
      <c r="W21" s="1"/>
      <c r="X21" s="1"/>
    </row>
    <row r="22" spans="1:24" ht="15.75">
      <c r="A22" s="73"/>
      <c r="B22" s="87"/>
      <c r="C22" s="18"/>
      <c r="D22" s="87"/>
      <c r="E22" s="87"/>
      <c r="F22" s="87"/>
      <c r="G22" s="87"/>
      <c r="H22" s="87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"/>
      <c r="V22" s="1"/>
      <c r="W22" s="1"/>
      <c r="X22" s="1"/>
    </row>
    <row r="23" spans="1:24" ht="17.25" customHeight="1">
      <c r="A23" s="75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77" customFormat="1" ht="15.75">
      <c r="A24" s="79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</row>
    <row r="25" spans="1:24" s="77" customFormat="1" ht="15.75">
      <c r="A25" s="84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</row>
    <row r="26" spans="1:24" s="77" customFormat="1" ht="15.75">
      <c r="A26" s="85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</row>
    <row r="27" spans="1:24" s="77" customFormat="1" ht="15.75">
      <c r="A27" s="76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</row>
    <row r="28" spans="1:24" s="77" customFormat="1" ht="15.75">
      <c r="A28" s="76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</row>
    <row r="29" spans="1:24" s="77" customFormat="1" ht="15.75">
      <c r="A29" s="76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</row>
    <row r="30" spans="1:24" s="77" customFormat="1" ht="15.75">
      <c r="A30" s="76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</row>
    <row r="31" spans="1:24" s="77" customFormat="1" ht="15.75">
      <c r="A31" s="76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</row>
    <row r="32" spans="1:24" s="77" customFormat="1" ht="15.75">
      <c r="A32" s="76"/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</row>
    <row r="33" spans="1:24" s="77" customFormat="1" ht="15.75">
      <c r="A33" s="76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</row>
    <row r="34" spans="1:24" s="77" customFormat="1" ht="15.75">
      <c r="A34" s="79"/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</row>
    <row r="35" spans="1:24" s="77" customFormat="1" ht="16.5">
      <c r="A35" s="80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</row>
    <row r="36" spans="1:24" s="77" customFormat="1" ht="15.75">
      <c r="A36" s="79"/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</row>
    <row r="37" spans="1:24" s="77" customFormat="1" ht="51.75" customHeight="1">
      <c r="A37" s="81"/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</row>
    <row r="38" spans="1:24" s="77" customFormat="1" ht="15.75">
      <c r="A38" s="82"/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</row>
    <row r="39" spans="1:24" s="77" customFormat="1" ht="15.75">
      <c r="A39" s="81"/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</row>
    <row r="40" spans="1:24" s="77" customFormat="1" ht="15.75">
      <c r="A40" s="82"/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</row>
    <row r="41" spans="1:24" s="77" customFormat="1" ht="16.5">
      <c r="A41" s="83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</row>
    <row r="42" spans="1:24" s="77" customFormat="1" ht="15.75">
      <c r="A42" s="82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</row>
    <row r="43" spans="1:24" s="77" customFormat="1" ht="15.75">
      <c r="A43" s="81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</row>
    <row r="44" spans="1:24" s="77" customFormat="1" ht="15.75">
      <c r="A44" s="82"/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</row>
    <row r="45" spans="1:24" s="77" customFormat="1" ht="15.75">
      <c r="A45" s="81"/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</row>
    <row r="46" spans="1:24" s="77" customFormat="1" ht="15.75">
      <c r="A46" s="82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</row>
    <row r="47" spans="1:24" s="77" customFormat="1" ht="15.75">
      <c r="A47" s="81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</row>
    <row r="48" spans="1:24" s="77" customFormat="1" ht="15.75">
      <c r="A48" s="82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</row>
    <row r="49" spans="1:24" s="77" customFormat="1" ht="16.5">
      <c r="A49" s="83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</row>
    <row r="50" spans="1:24" s="77" customFormat="1" ht="15.75">
      <c r="A50" s="82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</row>
    <row r="51" spans="1:24" ht="204.75" customHeight="1">
      <c r="A51" s="19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ht="15.75">
      <c r="A253" s="1"/>
    </row>
    <row r="254" ht="15.75">
      <c r="A254" s="1"/>
    </row>
    <row r="255" ht="15.75">
      <c r="A255" s="1"/>
    </row>
    <row r="256" ht="15.75">
      <c r="A256" s="1"/>
    </row>
    <row r="257" ht="15.75">
      <c r="A257" s="1"/>
    </row>
    <row r="258" ht="15.75">
      <c r="A258" s="1"/>
    </row>
    <row r="259" ht="15.75">
      <c r="A259" s="1"/>
    </row>
    <row r="260" ht="15.75">
      <c r="A260" s="1"/>
    </row>
    <row r="261" ht="15.75">
      <c r="A261" s="1"/>
    </row>
    <row r="262" ht="15.75">
      <c r="A262" s="1"/>
    </row>
    <row r="263" ht="15.75">
      <c r="A263" s="1"/>
    </row>
    <row r="264" ht="15.75">
      <c r="A264" s="1"/>
    </row>
    <row r="265" ht="15.75">
      <c r="A265" s="1"/>
    </row>
    <row r="266" ht="15.75">
      <c r="A266" s="1"/>
    </row>
    <row r="267" ht="15.75">
      <c r="A267" s="1"/>
    </row>
    <row r="268" ht="15.75">
      <c r="A268" s="1"/>
    </row>
    <row r="269" ht="15.75">
      <c r="A269" s="1"/>
    </row>
    <row r="270" ht="15.75">
      <c r="A270" s="1"/>
    </row>
    <row r="271" ht="15.75">
      <c r="A271" s="1"/>
    </row>
    <row r="272" ht="15.75">
      <c r="A272" s="1"/>
    </row>
    <row r="273" ht="15.75">
      <c r="A273" s="1"/>
    </row>
    <row r="274" ht="15.75">
      <c r="A274" s="1"/>
    </row>
    <row r="275" ht="15.75">
      <c r="A275" s="1"/>
    </row>
    <row r="276" ht="15.75">
      <c r="A276" s="1"/>
    </row>
    <row r="277" ht="15.75">
      <c r="A277" s="1"/>
    </row>
    <row r="278" ht="15.75">
      <c r="A278" s="1"/>
    </row>
    <row r="279" ht="15.75">
      <c r="A279" s="1"/>
    </row>
    <row r="280" ht="15.75">
      <c r="A280" s="1"/>
    </row>
    <row r="281" ht="15.75">
      <c r="A281" s="1"/>
    </row>
    <row r="282" ht="15.75">
      <c r="A282" s="1"/>
    </row>
    <row r="283" ht="15.75">
      <c r="A283" s="1"/>
    </row>
    <row r="284" ht="15.75">
      <c r="A284" s="1"/>
    </row>
    <row r="285" ht="15.75">
      <c r="A285" s="1"/>
    </row>
    <row r="286" ht="15.75">
      <c r="A286" s="1"/>
    </row>
    <row r="287" ht="15.75">
      <c r="A287" s="1"/>
    </row>
    <row r="288" ht="15.75">
      <c r="A288" s="1"/>
    </row>
    <row r="289" ht="15.75">
      <c r="A289" s="1"/>
    </row>
    <row r="290" ht="15.75">
      <c r="A290" s="1"/>
    </row>
    <row r="291" ht="15.75">
      <c r="A291" s="1"/>
    </row>
    <row r="292" ht="15.75">
      <c r="A292" s="1"/>
    </row>
    <row r="293" ht="15.75">
      <c r="A293" s="1"/>
    </row>
    <row r="294" ht="15.75">
      <c r="A294" s="1"/>
    </row>
    <row r="295" ht="15.75">
      <c r="A295" s="1"/>
    </row>
    <row r="296" ht="15.75">
      <c r="A296" s="1"/>
    </row>
    <row r="297" ht="15.75">
      <c r="A297" s="1"/>
    </row>
    <row r="298" ht="15.75">
      <c r="A298" s="1"/>
    </row>
    <row r="299" ht="15.75">
      <c r="A299" s="1"/>
    </row>
    <row r="300" ht="15.75">
      <c r="A300" s="1"/>
    </row>
    <row r="301" ht="15.75">
      <c r="A301" s="1"/>
    </row>
    <row r="302" ht="15.75">
      <c r="A302" s="1"/>
    </row>
    <row r="303" ht="15.75">
      <c r="A303" s="1"/>
    </row>
    <row r="304" ht="15.75">
      <c r="A304" s="1"/>
    </row>
    <row r="305" ht="15.75">
      <c r="A305" s="1"/>
    </row>
    <row r="306" ht="15.75">
      <c r="A306" s="1"/>
    </row>
    <row r="307" ht="15.75">
      <c r="A307" s="1"/>
    </row>
    <row r="308" ht="15.75">
      <c r="A308" s="1"/>
    </row>
    <row r="309" ht="15.75">
      <c r="A309" s="1"/>
    </row>
    <row r="310" ht="15.75">
      <c r="A310" s="1"/>
    </row>
    <row r="311" ht="15.75">
      <c r="A311" s="1"/>
    </row>
    <row r="312" ht="15.75">
      <c r="A312" s="1"/>
    </row>
    <row r="313" ht="15.75">
      <c r="A313" s="1"/>
    </row>
    <row r="314" ht="15.75">
      <c r="A314" s="1"/>
    </row>
    <row r="315" ht="15.75">
      <c r="A315" s="1"/>
    </row>
    <row r="316" ht="15.75">
      <c r="A316" s="1"/>
    </row>
    <row r="317" ht="15.75">
      <c r="A317" s="1"/>
    </row>
    <row r="318" ht="15.75">
      <c r="A318" s="1"/>
    </row>
    <row r="319" ht="15.75">
      <c r="A319" s="1"/>
    </row>
    <row r="320" ht="15.75">
      <c r="A320" s="1"/>
    </row>
    <row r="321" ht="15.75">
      <c r="A321" s="1"/>
    </row>
    <row r="322" ht="15.75">
      <c r="A322" s="1"/>
    </row>
    <row r="323" ht="15.75">
      <c r="A323" s="1"/>
    </row>
    <row r="324" ht="15.75">
      <c r="A324" s="1"/>
    </row>
    <row r="325" ht="15.75">
      <c r="A325" s="1"/>
    </row>
    <row r="326" ht="15.75">
      <c r="A326" s="1"/>
    </row>
    <row r="327" ht="15.75">
      <c r="A327" s="1"/>
    </row>
    <row r="328" ht="15.75">
      <c r="A328" s="1"/>
    </row>
    <row r="329" ht="15.75">
      <c r="A329" s="1"/>
    </row>
    <row r="330" ht="15.75">
      <c r="A330" s="1"/>
    </row>
    <row r="331" ht="15.75">
      <c r="A331" s="1"/>
    </row>
    <row r="332" ht="15.75">
      <c r="A332" s="1"/>
    </row>
    <row r="333" ht="15.75">
      <c r="A333" s="1"/>
    </row>
    <row r="334" ht="15.75">
      <c r="A334" s="1"/>
    </row>
    <row r="335" ht="15.75">
      <c r="A335" s="1"/>
    </row>
    <row r="336" ht="15.75">
      <c r="A336" s="1"/>
    </row>
    <row r="337" ht="15.75">
      <c r="A337" s="1"/>
    </row>
    <row r="338" ht="15.75">
      <c r="A338" s="1"/>
    </row>
    <row r="339" ht="15.75">
      <c r="A339" s="1"/>
    </row>
    <row r="340" ht="15.75">
      <c r="A340" s="1"/>
    </row>
    <row r="341" ht="15.75">
      <c r="A341" s="1"/>
    </row>
    <row r="342" ht="15.75">
      <c r="A342" s="1"/>
    </row>
    <row r="343" ht="15.75">
      <c r="A343" s="1"/>
    </row>
    <row r="344" ht="15.75">
      <c r="A344" s="1"/>
    </row>
    <row r="345" ht="15.75">
      <c r="A345" s="1"/>
    </row>
    <row r="346" ht="15.75">
      <c r="A346" s="1"/>
    </row>
    <row r="347" ht="15.75">
      <c r="A347" s="1"/>
    </row>
    <row r="348" ht="15.75">
      <c r="A348" s="1"/>
    </row>
    <row r="349" ht="15.75">
      <c r="A349" s="1"/>
    </row>
    <row r="350" ht="15.75">
      <c r="A350" s="1"/>
    </row>
    <row r="351" ht="15.75">
      <c r="A351" s="1"/>
    </row>
    <row r="352" ht="15.75">
      <c r="A352" s="1"/>
    </row>
    <row r="353" ht="15.75">
      <c r="A353" s="1"/>
    </row>
    <row r="354" ht="15.75">
      <c r="A354" s="1"/>
    </row>
    <row r="355" ht="15.75">
      <c r="A355" s="1"/>
    </row>
    <row r="356" ht="15.75">
      <c r="A356" s="1"/>
    </row>
    <row r="357" ht="15.75">
      <c r="A357" s="1"/>
    </row>
    <row r="358" ht="15.75">
      <c r="A358" s="1"/>
    </row>
    <row r="359" ht="15.75">
      <c r="A359" s="1"/>
    </row>
    <row r="360" ht="15.75">
      <c r="A360" s="1"/>
    </row>
    <row r="361" ht="15.75">
      <c r="A361" s="1"/>
    </row>
    <row r="362" ht="15.75">
      <c r="A362" s="1"/>
    </row>
    <row r="363" ht="15.75">
      <c r="A363" s="1"/>
    </row>
    <row r="364" ht="15.75">
      <c r="A364" s="1"/>
    </row>
    <row r="365" ht="15.75">
      <c r="A365" s="1"/>
    </row>
    <row r="366" ht="15.75">
      <c r="A366" s="1"/>
    </row>
    <row r="367" ht="15.75">
      <c r="A367" s="1"/>
    </row>
    <row r="368" ht="15.75">
      <c r="A368" s="1"/>
    </row>
    <row r="369" ht="15.75">
      <c r="A369" s="1"/>
    </row>
    <row r="370" ht="15.75">
      <c r="A370" s="1"/>
    </row>
    <row r="371" ht="15.75">
      <c r="A371" s="1"/>
    </row>
    <row r="372" ht="15.75">
      <c r="A372" s="1"/>
    </row>
    <row r="373" ht="15.75">
      <c r="A373" s="1"/>
    </row>
    <row r="374" ht="15.75">
      <c r="A374" s="1"/>
    </row>
    <row r="375" ht="15.75">
      <c r="A375" s="1"/>
    </row>
    <row r="376" ht="15.75">
      <c r="A376" s="1"/>
    </row>
    <row r="377" ht="15.75">
      <c r="A377" s="1"/>
    </row>
    <row r="378" ht="15.75">
      <c r="A378" s="1"/>
    </row>
    <row r="379" ht="15.75">
      <c r="A379" s="1"/>
    </row>
    <row r="380" ht="15.75">
      <c r="A380" s="1"/>
    </row>
    <row r="381" ht="15.75">
      <c r="A381" s="1"/>
    </row>
    <row r="382" ht="15.75">
      <c r="A382" s="1"/>
    </row>
    <row r="383" ht="15.75">
      <c r="A383" s="1"/>
    </row>
    <row r="384" ht="15.75">
      <c r="A384" s="1"/>
    </row>
    <row r="385" ht="15.75">
      <c r="A385" s="1"/>
    </row>
    <row r="386" ht="15.75">
      <c r="A386" s="1"/>
    </row>
    <row r="387" ht="15.75">
      <c r="A387" s="1"/>
    </row>
    <row r="388" ht="15.75">
      <c r="A388" s="1"/>
    </row>
    <row r="389" ht="15.75">
      <c r="A389" s="1"/>
    </row>
    <row r="390" ht="15.75">
      <c r="A390" s="1"/>
    </row>
    <row r="391" ht="15.75">
      <c r="A391" s="1"/>
    </row>
    <row r="392" ht="15.75">
      <c r="A392" s="1"/>
    </row>
    <row r="393" ht="15.75">
      <c r="A393" s="1"/>
    </row>
    <row r="394" ht="15.75">
      <c r="A394" s="1"/>
    </row>
    <row r="395" ht="15.75">
      <c r="A395" s="1"/>
    </row>
    <row r="396" ht="15.75">
      <c r="A396" s="1"/>
    </row>
    <row r="397" ht="15.75">
      <c r="A397" s="1"/>
    </row>
    <row r="398" ht="15.75">
      <c r="A398" s="1"/>
    </row>
    <row r="399" ht="15.75">
      <c r="A399" s="1"/>
    </row>
    <row r="400" ht="15.75">
      <c r="A400" s="1"/>
    </row>
    <row r="401" ht="15.75">
      <c r="A401" s="1"/>
    </row>
    <row r="402" ht="15.75">
      <c r="A402" s="1"/>
    </row>
    <row r="403" ht="15.75">
      <c r="A403" s="1"/>
    </row>
    <row r="404" ht="15.75">
      <c r="A404" s="1"/>
    </row>
    <row r="405" ht="15.75">
      <c r="A405" s="1"/>
    </row>
    <row r="406" ht="15.75">
      <c r="A406" s="1"/>
    </row>
    <row r="407" ht="15.75">
      <c r="A407" s="1"/>
    </row>
    <row r="408" ht="15.75">
      <c r="A408" s="1"/>
    </row>
    <row r="409" ht="15.75">
      <c r="A409" s="1"/>
    </row>
    <row r="410" ht="15.75">
      <c r="A410" s="1"/>
    </row>
    <row r="411" ht="15.75">
      <c r="A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</sheetData>
  <hyperlinks>
    <hyperlink ref="A3" location="Data!A1" display="Back to data."/>
  </hyperlink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 Cover/Use by Type of Land</dc:title>
  <dc:subject/>
  <dc:creator>US Census Bureau</dc:creator>
  <cp:keywords/>
  <dc:description>
</dc:description>
  <cp:lastModifiedBy>Bureau Of The Census</cp:lastModifiedBy>
  <cp:lastPrinted>2008-06-05T14:37:16Z</cp:lastPrinted>
  <dcterms:created xsi:type="dcterms:W3CDTF">2004-08-05T18:33:10Z</dcterms:created>
  <dcterms:modified xsi:type="dcterms:W3CDTF">2008-11-12T16:48:34Z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