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<sst xmlns="http://schemas.openxmlformats.org/spreadsheetml/2006/main" count="22" uniqueCount="22">
  <si>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Information</t>
  </si>
  <si>
    <t>Other Services</t>
  </si>
  <si>
    <t>Agriculture, Forestry, Fishing and Hunting</t>
  </si>
  <si>
    <t>Mining</t>
  </si>
  <si>
    <t>Utilities</t>
  </si>
  <si>
    <t>Construction</t>
  </si>
  <si>
    <t>Manufacturing</t>
  </si>
  <si>
    <t>Wholesale and Retail Trade</t>
  </si>
  <si>
    <t>Transporation and Warehousing</t>
  </si>
  <si>
    <t>Finance and Insurance</t>
  </si>
  <si>
    <t>Real Estate and Rental and Leasing</t>
  </si>
  <si>
    <t>Professional, Scientific, and Technical Services</t>
  </si>
  <si>
    <t>Management of Companies</t>
  </si>
  <si>
    <t>Educational Services</t>
  </si>
  <si>
    <t>Health Care and Social Assistance</t>
  </si>
  <si>
    <t>Accomodation and Food Services</t>
  </si>
  <si>
    <t>Arts, Entertainment, and Recreation</t>
  </si>
  <si>
    <t>Not allocable</t>
  </si>
  <si>
    <t>Administrative and Support and Waste Management and Remediation Services</t>
  </si>
  <si>
    <r>
      <t>All other</t>
    </r>
    <r>
      <rPr>
        <vertAlign val="superscript"/>
        <sz val="10"/>
        <rFont val="Arial"/>
        <family val="2"/>
      </rPr>
      <t xml:space="preserve"> 1</t>
    </r>
  </si>
  <si>
    <r>
      <t xml:space="preserve">All other </t>
    </r>
    <r>
      <rPr>
        <vertAlign val="superscript"/>
        <sz val="10"/>
        <rFont val="Arial"/>
        <family val="2"/>
      </rPr>
      <t>1</t>
    </r>
  </si>
  <si>
    <t>Total Assets, Tax Year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</si>
</sst>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\-0000\-00\ "/>
    <numFmt numFmtId="165" formatCode="00\-000\-000\-000\-00\-0\ "/>
    <numFmt numFmtId="166" formatCode="&quot;**&quot;\ #,##0_);&quot;**&quot;\-#,##0_)"/>
    <numFmt numFmtId="167" formatCode="00\-0000000\ "/>
    <numFmt numFmtId="168" formatCode="00\-000000\-0000\-00\ "/>
    <numFmt numFmtId="169" formatCode="000\-00\-0000\ "/>
    <numFmt numFmtId="170" formatCode="####\-##\-##"/>
    <numFmt numFmtId="171" formatCode="########"/>
    <numFmt numFmtId="172" formatCode="&quot;*&quot;\ ###0;&quot;*&quot;\-###0"/>
    <numFmt numFmtId="173" formatCode="&quot;**&quot;\ ###0;&quot;**&quot;\-###0"/>
    <numFmt numFmtId="174" formatCode="0.0%"/>
  </numFmts>
  <fonts count="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20.25"/>
      <name val="Arial"/>
      <family val="0"/>
    </font>
    <font>
      <sz val="17"/>
      <name val="Arial"/>
      <family val="0"/>
    </font>
    <font>
      <vertAlign val="superscript"/>
      <sz val="10"/>
      <name val="Arial"/>
      <family val="2"/>
    </font>
    <font>
      <vertAlign val="superscript"/>
      <sz val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0" borderId="0">
      <alignment/>
      <protection/>
    </xf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15">
    <cellStyle name="Normal" xfId="0"/>
    <cellStyle name="Asterick" xfId="15"/>
    <cellStyle name="Comma" xfId="16"/>
    <cellStyle name="Comma [0]" xfId="17"/>
    <cellStyle name="CPL" xfId="18"/>
    <cellStyle name="Currency" xfId="19"/>
    <cellStyle name="Currency [0]" xfId="20"/>
    <cellStyle name="Disclosure" xfId="21"/>
    <cellStyle name="DLN" xfId="22"/>
    <cellStyle name="Double Asterick" xfId="23"/>
    <cellStyle name="EIN" xfId="24"/>
    <cellStyle name="Percent" xfId="25"/>
    <cellStyle name="SCPL" xfId="26"/>
    <cellStyle name="SSN" xfId="27"/>
    <cellStyle name="Y2K Dat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S Corporation Total Assets, by Industrial Sector, Tax Year 2004</a:t>
            </a:r>
          </a:p>
        </c:rich>
      </c:tx>
      <c:layout>
        <c:manualLayout>
          <c:xMode val="factor"/>
          <c:yMode val="factor"/>
          <c:x val="0.00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025"/>
          <c:y val="0.37925"/>
          <c:w val="0.26125"/>
          <c:h val="0.31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Real Estate and Rental and Leasing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All other </a:t>
                    </a:r>
                    <a:r>
                      <a:rPr lang="en-US" cap="none" sz="1700" b="0" i="0" u="none" baseline="30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
30.2%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Sheet1!$A$4:$A$9</c:f>
              <c:strCache>
                <c:ptCount val="6"/>
                <c:pt idx="0">
                  <c:v>Wholesale and Retail Trade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Management of Companies</c:v>
                </c:pt>
                <c:pt idx="4">
                  <c:v>Real Estate and Rental and Leasing</c:v>
                </c:pt>
                <c:pt idx="5">
                  <c:v>All other 1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559857577</c:v>
                </c:pt>
                <c:pt idx="1">
                  <c:v>299808471</c:v>
                </c:pt>
                <c:pt idx="2">
                  <c:v>295984328</c:v>
                </c:pt>
                <c:pt idx="3">
                  <c:v>288691539</c:v>
                </c:pt>
                <c:pt idx="4">
                  <c:v>258200004</c:v>
                </c:pt>
                <c:pt idx="5">
                  <c:v>735169228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Sheet1!$A$4:$A$9</c:f>
              <c:strCache>
                <c:ptCount val="6"/>
                <c:pt idx="0">
                  <c:v>Wholesale and Retail Trade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Management of Companies</c:v>
                </c:pt>
                <c:pt idx="4">
                  <c:v>Real Estate and Rental and Leasing</c:v>
                </c:pt>
                <c:pt idx="5">
                  <c:v>All other 1</c:v>
                </c:pt>
              </c:strCache>
            </c:strRef>
          </c:cat>
          <c:val>
            <c:numRef>
              <c:f>Sheet1!$B$4:$B$24</c:f>
              <c:numCache>
                <c:ptCount val="6"/>
                <c:pt idx="0">
                  <c:v>559857577</c:v>
                </c:pt>
                <c:pt idx="1">
                  <c:v>299808471</c:v>
                </c:pt>
                <c:pt idx="2">
                  <c:v>295984328</c:v>
                </c:pt>
                <c:pt idx="3">
                  <c:v>288691539</c:v>
                </c:pt>
                <c:pt idx="4">
                  <c:v>258200004</c:v>
                </c:pt>
                <c:pt idx="5">
                  <c:v>735169228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0.00825</cdr:y>
    </cdr:from>
    <cdr:to>
      <cdr:x>0.13675</cdr:x>
      <cdr:y>0.04175</cdr:y>
    </cdr:to>
    <cdr:sp>
      <cdr:nvSpPr>
        <cdr:cNvPr id="1" name="Rectangle 1"/>
        <cdr:cNvSpPr>
          <a:spLocks/>
        </cdr:cNvSpPr>
      </cdr:nvSpPr>
      <cdr:spPr>
        <a:xfrm>
          <a:off x="152400" y="47625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F</a:t>
          </a:r>
        </a:p>
      </cdr:txBody>
    </cdr:sp>
  </cdr:relSizeAnchor>
  <cdr:relSizeAnchor xmlns:cdr="http://schemas.openxmlformats.org/drawingml/2006/chartDrawing">
    <cdr:from>
      <cdr:x>0.62525</cdr:x>
      <cdr:y>0.34875</cdr:y>
    </cdr:from>
    <cdr:to>
      <cdr:x>0.6955</cdr:x>
      <cdr:y>0.41175</cdr:y>
    </cdr:to>
    <cdr:sp>
      <cdr:nvSpPr>
        <cdr:cNvPr id="2" name="Line 4"/>
        <cdr:cNvSpPr>
          <a:spLocks/>
        </cdr:cNvSpPr>
      </cdr:nvSpPr>
      <cdr:spPr>
        <a:xfrm flipH="1">
          <a:off x="4905375" y="2047875"/>
          <a:ext cx="552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0.7005</cdr:y>
    </cdr:from>
    <cdr:to>
      <cdr:x>0.51225</cdr:x>
      <cdr:y>0.737</cdr:y>
    </cdr:to>
    <cdr:sp>
      <cdr:nvSpPr>
        <cdr:cNvPr id="3" name="Line 5"/>
        <cdr:cNvSpPr>
          <a:spLocks/>
        </cdr:cNvSpPr>
      </cdr:nvSpPr>
      <cdr:spPr>
        <a:xfrm flipV="1">
          <a:off x="4010025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0.62675</cdr:y>
    </cdr:from>
    <cdr:to>
      <cdr:x>0.431</cdr:x>
      <cdr:y>0.64375</cdr:y>
    </cdr:to>
    <cdr:sp>
      <cdr:nvSpPr>
        <cdr:cNvPr id="4" name="Line 6"/>
        <cdr:cNvSpPr>
          <a:spLocks/>
        </cdr:cNvSpPr>
      </cdr:nvSpPr>
      <cdr:spPr>
        <a:xfrm flipV="1">
          <a:off x="2952750" y="3686175"/>
          <a:ext cx="419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0.38925</cdr:x>
      <cdr:y>0.41175</cdr:y>
    </cdr:from>
    <cdr:to>
      <cdr:x>0.4295</cdr:x>
      <cdr:y>0.44875</cdr:y>
    </cdr:to>
    <cdr:sp>
      <cdr:nvSpPr>
        <cdr:cNvPr id="5" name="Line 7"/>
        <cdr:cNvSpPr>
          <a:spLocks/>
        </cdr:cNvSpPr>
      </cdr:nvSpPr>
      <cdr:spPr>
        <a:xfrm>
          <a:off x="3048000" y="2419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0.6585</cdr:y>
    </cdr:from>
    <cdr:to>
      <cdr:x>0.6465</cdr:x>
      <cdr:y>0.6835</cdr:y>
    </cdr:to>
    <cdr:sp>
      <cdr:nvSpPr>
        <cdr:cNvPr id="6" name="Line 8"/>
        <cdr:cNvSpPr>
          <a:spLocks/>
        </cdr:cNvSpPr>
      </cdr:nvSpPr>
      <cdr:spPr>
        <a:xfrm flipH="1" flipV="1">
          <a:off x="4848225" y="3876675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0.65775</cdr:x>
      <cdr:y>0.5435</cdr:y>
    </cdr:from>
    <cdr:to>
      <cdr:x>0.7225</cdr:x>
      <cdr:y>0.55675</cdr:y>
    </cdr:to>
    <cdr:sp>
      <cdr:nvSpPr>
        <cdr:cNvPr id="7" name="Line 10"/>
        <cdr:cNvSpPr>
          <a:spLocks/>
        </cdr:cNvSpPr>
      </cdr:nvSpPr>
      <cdr:spPr>
        <a:xfrm flipH="1">
          <a:off x="5153025" y="3200400"/>
          <a:ext cx="504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12</xdr:col>
      <xdr:colOff>542925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9525" y="190500"/>
        <a:ext cx="78486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34</xdr:row>
      <xdr:rowOff>85725</xdr:rowOff>
    </xdr:from>
    <xdr:to>
      <xdr:col>12</xdr:col>
      <xdr:colOff>28575</xdr:colOff>
      <xdr:row>37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" y="5591175"/>
          <a:ext cx="70580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1 All Other includes: agriculture, forestry, fishing and hunting; mining; utilities; transportation and warehousing; information; finance and insurance; professional, scientific, and technical services; administrative and support and waste management and remediation services; educational services; health care and social assistance; arts, entertainment, and recreation; accomodation and food services; other services; and not allocable.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54" sqref="I5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9" sqref="B9"/>
    </sheetView>
  </sheetViews>
  <sheetFormatPr defaultColWidth="9.140625" defaultRowHeight="12.75"/>
  <cols>
    <col min="1" max="1" width="47.7109375" style="0" customWidth="1"/>
    <col min="2" max="3" width="15.140625" style="1" customWidth="1"/>
    <col min="4" max="4" width="12.7109375" style="0" bestFit="1" customWidth="1"/>
    <col min="7" max="7" width="12.7109375" style="0" bestFit="1" customWidth="1"/>
  </cols>
  <sheetData>
    <row r="1" ht="12.75">
      <c r="A1" t="s">
        <v>21</v>
      </c>
    </row>
    <row r="4" spans="1:4" ht="12.75">
      <c r="A4" t="s">
        <v>7</v>
      </c>
      <c r="B4" s="1">
        <v>559857577</v>
      </c>
      <c r="C4" s="2">
        <f>B4/B26</f>
        <v>0.22966526517671948</v>
      </c>
      <c r="D4" s="1">
        <v>467993740</v>
      </c>
    </row>
    <row r="5" spans="1:4" ht="12.75">
      <c r="A5" t="s">
        <v>5</v>
      </c>
      <c r="B5" s="1">
        <v>299808471</v>
      </c>
      <c r="C5" s="2">
        <f>B5/B26</f>
        <v>0.12298769334051866</v>
      </c>
      <c r="D5" s="1">
        <v>244715444</v>
      </c>
    </row>
    <row r="6" spans="1:4" ht="12.75">
      <c r="A6" t="s">
        <v>6</v>
      </c>
      <c r="B6" s="1">
        <v>295984328</v>
      </c>
      <c r="C6" s="2">
        <f>B6/B26</f>
        <v>0.12141895005249365</v>
      </c>
      <c r="D6" s="1">
        <v>270210061</v>
      </c>
    </row>
    <row r="7" spans="1:4" ht="12.75">
      <c r="A7" t="s">
        <v>12</v>
      </c>
      <c r="B7" s="1">
        <v>288691539</v>
      </c>
      <c r="C7" s="2">
        <f>B7/B26</f>
        <v>0.11842729576688439</v>
      </c>
      <c r="D7" s="1">
        <v>207915595</v>
      </c>
    </row>
    <row r="8" spans="1:4" ht="12.75">
      <c r="A8" t="s">
        <v>10</v>
      </c>
      <c r="B8" s="1">
        <v>258200004</v>
      </c>
      <c r="C8" s="2">
        <f>B8/B26</f>
        <v>0.10591903159558387</v>
      </c>
      <c r="D8" s="1">
        <v>213743045</v>
      </c>
    </row>
    <row r="9" spans="1:4" ht="14.25">
      <c r="A9" t="s">
        <v>20</v>
      </c>
      <c r="B9" s="1">
        <v>735169228</v>
      </c>
      <c r="C9" s="2">
        <v>0.301511194858403</v>
      </c>
      <c r="D9" s="1">
        <v>612130598</v>
      </c>
    </row>
    <row r="10" spans="1:7" ht="12.75">
      <c r="A10" t="s">
        <v>9</v>
      </c>
      <c r="B10" s="1">
        <v>223032381</v>
      </c>
      <c r="C10" s="2">
        <f>B10/B26</f>
        <v>0.09149253851280846</v>
      </c>
      <c r="D10" s="1">
        <v>171542294</v>
      </c>
      <c r="G10" s="1">
        <f>SUM(B4:B7)</f>
        <v>1444341915</v>
      </c>
    </row>
    <row r="11" spans="1:4" ht="12.75">
      <c r="A11" t="s">
        <v>11</v>
      </c>
      <c r="B11" s="1">
        <v>87244034</v>
      </c>
      <c r="C11" s="2">
        <f>B11/B26</f>
        <v>0.035789323976045305</v>
      </c>
      <c r="D11" s="1">
        <v>78213196</v>
      </c>
    </row>
    <row r="12" spans="1:4" ht="12.75">
      <c r="A12" t="s">
        <v>15</v>
      </c>
      <c r="B12" s="1">
        <v>83779321</v>
      </c>
      <c r="C12" s="2">
        <f>B12/B26</f>
        <v>0.03436802637716289</v>
      </c>
      <c r="D12" s="1">
        <v>70178641</v>
      </c>
    </row>
    <row r="13" spans="1:4" ht="12.75">
      <c r="A13" t="s">
        <v>8</v>
      </c>
      <c r="B13" s="1">
        <v>57000813</v>
      </c>
      <c r="C13" s="2">
        <f>B13/B26</f>
        <v>0.023382923391128095</v>
      </c>
      <c r="D13" s="1">
        <v>48745702</v>
      </c>
    </row>
    <row r="14" spans="1:4" ht="12.75">
      <c r="A14" t="s">
        <v>0</v>
      </c>
      <c r="B14" s="1">
        <v>51298692</v>
      </c>
      <c r="C14" s="2">
        <f>B14/B26</f>
        <v>0.021043794324496313</v>
      </c>
      <c r="D14" s="1">
        <v>43823073</v>
      </c>
    </row>
    <row r="15" spans="1:4" ht="12.75">
      <c r="A15" t="s">
        <v>2</v>
      </c>
      <c r="B15" s="1">
        <v>48006328</v>
      </c>
      <c r="C15" s="2">
        <f>B15/B26</f>
        <v>0.019693197883219098</v>
      </c>
      <c r="D15" s="1">
        <v>43138332</v>
      </c>
    </row>
    <row r="16" spans="1:4" ht="12.75">
      <c r="A16" t="s">
        <v>14</v>
      </c>
      <c r="B16" s="1">
        <v>39967432</v>
      </c>
      <c r="C16" s="2">
        <f>B16/B26</f>
        <v>0.016395474931140394</v>
      </c>
      <c r="D16" s="1">
        <v>33236367</v>
      </c>
    </row>
    <row r="17" spans="1:4" ht="12.75">
      <c r="A17" t="s">
        <v>18</v>
      </c>
      <c r="B17" s="1">
        <v>39142070</v>
      </c>
      <c r="C17" s="2">
        <f>B17/B26</f>
        <v>0.016056894209213704</v>
      </c>
      <c r="D17" s="1">
        <v>34136274</v>
      </c>
    </row>
    <row r="18" spans="1:4" ht="12.75">
      <c r="A18" t="s">
        <v>1</v>
      </c>
      <c r="B18" s="1">
        <v>33257457</v>
      </c>
      <c r="C18" s="2">
        <f>B18/B26</f>
        <v>0.013642903114640432</v>
      </c>
      <c r="D18" s="1">
        <v>28711073</v>
      </c>
    </row>
    <row r="19" spans="1:4" ht="12.75">
      <c r="A19" t="s">
        <v>3</v>
      </c>
      <c r="B19" s="1">
        <v>34098299</v>
      </c>
      <c r="C19" s="2">
        <f>B19/B26</f>
        <v>0.013987834055713903</v>
      </c>
      <c r="D19" s="1">
        <v>25405805</v>
      </c>
    </row>
    <row r="20" spans="1:4" ht="12.75">
      <c r="A20" t="s">
        <v>16</v>
      </c>
      <c r="B20" s="1">
        <v>28471923</v>
      </c>
      <c r="C20" s="2">
        <f>B20/B26</f>
        <v>0.01167977716926771</v>
      </c>
      <c r="D20" s="1">
        <v>26812101</v>
      </c>
    </row>
    <row r="21" spans="1:4" ht="12.75">
      <c r="A21" t="s">
        <v>13</v>
      </c>
      <c r="B21" s="1">
        <v>5193905</v>
      </c>
      <c r="C21" s="2">
        <f>B21/B26</f>
        <v>0.0021306482543643223</v>
      </c>
      <c r="D21" s="1">
        <v>4214342</v>
      </c>
    </row>
    <row r="22" spans="1:4" ht="12.75">
      <c r="A22" t="s">
        <v>4</v>
      </c>
      <c r="B22" s="1">
        <v>4559090</v>
      </c>
      <c r="C22" s="2">
        <f>B22/B26</f>
        <v>0.0018702338895281755</v>
      </c>
      <c r="D22" s="1">
        <v>3869273</v>
      </c>
    </row>
    <row r="23" spans="1:4" ht="12.75">
      <c r="A23" t="s">
        <v>17</v>
      </c>
      <c r="B23" s="1">
        <v>117483</v>
      </c>
      <c r="C23" s="3">
        <f>B23/B26</f>
        <v>4.81939790711389E-05</v>
      </c>
      <c r="D23" s="1">
        <v>104125</v>
      </c>
    </row>
    <row r="24" spans="1:4" ht="14.25">
      <c r="A24" t="s">
        <v>19</v>
      </c>
      <c r="B24" s="1">
        <f>SUM(B10:B23)</f>
        <v>735169228</v>
      </c>
      <c r="C24" s="2">
        <f>B24/B26</f>
        <v>0.30158176406779996</v>
      </c>
      <c r="D24" s="1">
        <f>SUM(D10:D23)</f>
        <v>612130598</v>
      </c>
    </row>
    <row r="25" spans="3:4" ht="12.75">
      <c r="C25" s="2"/>
      <c r="D25" s="1"/>
    </row>
    <row r="26" spans="2:4" ht="12.75">
      <c r="B26" s="1">
        <v>2437711147</v>
      </c>
      <c r="C26" s="2">
        <f>SUM(C4:C23)</f>
        <v>1.3015111948584026</v>
      </c>
      <c r="D26" s="1">
        <f>SUM(D4+D5+D6+D7+D8+D10+D11+D12+D13+D14+D15+D16+D17+D18+D19+D20+D21+D22+D23)</f>
        <v>2016708483</v>
      </c>
    </row>
    <row r="27" ht="12.75">
      <c r="C27" s="1">
        <f>C26-C24</f>
        <v>0.9999294307906026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Trevors</dc:creator>
  <cp:keywords/>
  <dc:description/>
  <cp:lastModifiedBy>klbenn00</cp:lastModifiedBy>
  <cp:lastPrinted>2007-09-17T13:38:29Z</cp:lastPrinted>
  <dcterms:created xsi:type="dcterms:W3CDTF">1998-12-01T18:28:35Z</dcterms:created>
  <dcterms:modified xsi:type="dcterms:W3CDTF">2007-09-17T13:38:43Z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