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0" windowWidth="11100" windowHeight="7845" firstSheet="1" activeTab="2"/>
  </bookViews>
  <sheets>
    <sheet name="Table V1" sheetId="1" r:id="rId1"/>
    <sheet name="Table V2" sheetId="2" r:id="rId2"/>
    <sheet name="Table V3" sheetId="3" r:id="rId3"/>
    <sheet name="Table V4" sheetId="4" r:id="rId4"/>
    <sheet name="Table V5" sheetId="5" r:id="rId5"/>
    <sheet name="Table V6" sheetId="6" r:id="rId6"/>
    <sheet name="Table V7" sheetId="7" r:id="rId7"/>
    <sheet name="Table V8" sheetId="8" r:id="rId8"/>
    <sheet name="Table V9" sheetId="9" r:id="rId9"/>
    <sheet name="Table V10" sheetId="10" r:id="rId10"/>
    <sheet name="Table V11" sheetId="11" r:id="rId11"/>
    <sheet name="Table V12" sheetId="12" r:id="rId12"/>
    <sheet name="TableV13" sheetId="13" r:id="rId13"/>
    <sheet name="Table V14" sheetId="14" r:id="rId14"/>
    <sheet name="Table V15" sheetId="15" r:id="rId15"/>
    <sheet name="Table 21" sheetId="16" r:id="rId16"/>
    <sheet name="Table 22" sheetId="17" r:id="rId17"/>
    <sheet name="Table 23" sheetId="18" r:id="rId18"/>
    <sheet name="Table 24" sheetId="19" r:id="rId19"/>
    <sheet name="Table 25" sheetId="20" r:id="rId20"/>
    <sheet name="Table 26" sheetId="21" r:id="rId21"/>
    <sheet name="Table 27" sheetId="22" r:id="rId22"/>
    <sheet name="Table 28" sheetId="23" r:id="rId23"/>
    <sheet name="Table 29" sheetId="24" r:id="rId24"/>
    <sheet name="Table 30" sheetId="25" r:id="rId25"/>
    <sheet name="Table 31" sheetId="26" r:id="rId26"/>
    <sheet name="Table 32" sheetId="27" r:id="rId27"/>
    <sheet name="Table 33" sheetId="28" r:id="rId28"/>
    <sheet name="Table 34" sheetId="29" r:id="rId29"/>
    <sheet name="Table 35" sheetId="30" r:id="rId30"/>
    <sheet name="Table C1" sheetId="31" r:id="rId31"/>
    <sheet name="Table C2" sheetId="32" r:id="rId32"/>
    <sheet name="Table C3" sheetId="33" r:id="rId33"/>
    <sheet name="Table C4" sheetId="34" r:id="rId34"/>
    <sheet name="Table C5" sheetId="35" r:id="rId35"/>
    <sheet name="Table C6" sheetId="36" r:id="rId36"/>
    <sheet name="Table C7" sheetId="37" r:id="rId37"/>
    <sheet name="Table C8" sheetId="38" r:id="rId38"/>
    <sheet name="Table C9" sheetId="39" r:id="rId39"/>
    <sheet name="Table C10" sheetId="40" r:id="rId40"/>
    <sheet name="Table C11" sheetId="41" r:id="rId41"/>
    <sheet name="Table C12" sheetId="42" r:id="rId42"/>
    <sheet name="Table C13" sheetId="43" r:id="rId43"/>
    <sheet name="Table C14" sheetId="44" r:id="rId44"/>
    <sheet name="Table C15" sheetId="45" r:id="rId45"/>
  </sheets>
  <definedNames/>
  <calcPr fullCalcOnLoad="1"/>
</workbook>
</file>

<file path=xl/sharedStrings.xml><?xml version="1.0" encoding="utf-8"?>
<sst xmlns="http://schemas.openxmlformats.org/spreadsheetml/2006/main" count="2155" uniqueCount="383">
  <si>
    <t>Table 21: Summary of Onroad Alternative Fuel Vehicles in Use by User, Weight Class, Fuel Type and Configuration, 2003</t>
  </si>
  <si>
    <t>Federal Agencies</t>
  </si>
  <si>
    <t>State Agencies</t>
  </si>
  <si>
    <t>Fuel Providers</t>
  </si>
  <si>
    <t>Fuel Type/Configuration</t>
  </si>
  <si>
    <t>Light</t>
  </si>
  <si>
    <t>Medium</t>
  </si>
  <si>
    <t>Heavy</t>
  </si>
  <si>
    <t>Total</t>
  </si>
  <si>
    <t>Duty</t>
  </si>
  <si>
    <t>Compressed Natural Gas (CNG)</t>
  </si>
  <si>
    <t>     Dedicated</t>
  </si>
  <si>
    <t>     Nondedicated</t>
  </si>
  <si>
    <t>Electric (EVC)</t>
  </si>
  <si>
    <t>     Nonhybrid</t>
  </si>
  <si>
    <t xml:space="preserve">     AFV Hybrid /a/</t>
  </si>
  <si>
    <t>Ethanol, 85 Percent (E85)</t>
  </si>
  <si>
    <t xml:space="preserve">     Dedicated</t>
  </si>
  <si>
    <t>Liquefied Natural Gas (LNG)</t>
  </si>
  <si>
    <t>Liquefied Petroleum Gas (LPG)</t>
  </si>
  <si>
    <t>Methanol, 85 Percent (M85)</t>
  </si>
  <si>
    <t>TOTAL</t>
  </si>
  <si>
    <t>     Dedicated and Nonhybrid</t>
  </si>
  <si>
    <t>     Nondedicated and Hybrid</t>
  </si>
  <si>
    <t>/a/ Includes only hybrids that use a defined alternative fuel.  Gasoline and diesel hybrids are not included in this table.</t>
  </si>
  <si>
    <t>/b/ The remaining portion of 85-percent ethanol and methanol fuels is gasoline.</t>
  </si>
  <si>
    <t xml:space="preserve">Notes: </t>
  </si>
  <si>
    <t>Light duty includes vehicles less than or equal to 8,500 GVWR; Medium duty includes vehicles 8,501 to 26,000 GVWR; Heavy duty includes vehicles 26,001 and over GVWR.</t>
  </si>
  <si>
    <t>Dedicated vehicles and nonhybrid electric vehicles are designed to operate exclusively on one alternative fuel.</t>
  </si>
  <si>
    <t>Nondedicated vehicles and hybrid vehicles are configured to operate on more than one fuel.</t>
  </si>
  <si>
    <t>Fuel Providers include electricity, natural gas, and propane retail providers.</t>
  </si>
  <si>
    <t>Information on alternative fueled buses in use is provided in Table 35.</t>
  </si>
  <si>
    <t>Sources:  Energy Information Administration, Form EIA-886, "Annual Survey of Alternative Fuel Vehicles Suppliers and Users" and the DOE/GSA Federal Automotive Statistical Tool (FAST).</t>
  </si>
  <si>
    <t>Table 22: Number of Light-Duty Alternative Fuel Vehicles in Use by Federal Agencies, by Vehicle Type, Fuel Type, and Configuration, 2003</t>
  </si>
  <si>
    <t>Light Duty Vehicles</t>
  </si>
  <si>
    <t>Automobiles</t>
  </si>
  <si>
    <t>Minivans</t>
  </si>
  <si>
    <t>Vans</t>
  </si>
  <si>
    <t>Pickup</t>
  </si>
  <si>
    <t>SUVs</t>
  </si>
  <si>
    <t>Trucks</t>
  </si>
  <si>
    <t>Other</t>
  </si>
  <si>
    <t>     AFV Hybrid /a/</t>
  </si>
  <si>
    <t>Ethanol, 85 Percent (E85) /b/</t>
  </si>
  <si>
    <t>Methanol, 85 Percent (M85) /b/</t>
  </si>
  <si>
    <t>Notes:</t>
  </si>
  <si>
    <t>Light Duty includes vehicles less than or equal to 8,500 GVWR.</t>
  </si>
  <si>
    <t>Other includes motorcycles and low speed vehicles (e.g., neighborhood electric vehicles).</t>
  </si>
  <si>
    <t xml:space="preserve">Source: the DOE/GSA Federal Automotive Statistical Tool (FAST). </t>
  </si>
  <si>
    <t>Table 23: Number of Medium- and Heavy-Duty Alternative Fuel Vehicles in Use by Federal Agencies, by Vehicle Type, Fuel Type and Configuration, 2003</t>
  </si>
  <si>
    <t>Medium-Duty</t>
  </si>
  <si>
    <t>Heavy-Duty</t>
  </si>
  <si>
    <t>Pickups</t>
  </si>
  <si>
    <t>Buses</t>
  </si>
  <si>
    <t>    AFV Hybrid /a/</t>
  </si>
  <si>
    <t>Notes: Medium Duty includes vehicles 8,501 to 26,000 GVWR; Heavy Duty includes vehicles 26,001 and over GVWR.</t>
  </si>
  <si>
    <t>Source:  the DOE/GSA Federal Automotive Statistical Tool (FAST).</t>
  </si>
  <si>
    <r>
      <t>     </t>
    </r>
    <r>
      <rPr>
        <b/>
        <sz val="8"/>
        <rFont val="Arial"/>
        <family val="0"/>
      </rPr>
      <t>Dedicated and Nonhybrid</t>
    </r>
  </si>
  <si>
    <r>
      <t>     </t>
    </r>
    <r>
      <rPr>
        <b/>
        <sz val="8"/>
        <rFont val="Arial"/>
        <family val="0"/>
      </rPr>
      <t>Nondedicated and Hybrid</t>
    </r>
  </si>
  <si>
    <t>Table 24: Number of Onroad AFVs in Use by Federal Agencies, by Weight Class, Fuel Type and Agency, 2003</t>
  </si>
  <si>
    <t>Light Duty /a/</t>
  </si>
  <si>
    <t>Medium Duty /a/</t>
  </si>
  <si>
    <t>Heavy Duty</t>
  </si>
  <si>
    <t>Fuel Type</t>
  </si>
  <si>
    <t>CNG</t>
  </si>
  <si>
    <t>E85</t>
  </si>
  <si>
    <t>EVC</t>
  </si>
  <si>
    <t>LNG</t>
  </si>
  <si>
    <t>LPG</t>
  </si>
  <si>
    <t>Corps of Engineers Civil</t>
  </si>
  <si>
    <t>Defense Agencies</t>
  </si>
  <si>
    <t>Defense Contract Management Agency</t>
  </si>
  <si>
    <t>Defense Logistics Agency</t>
  </si>
  <si>
    <t>Department of Agriculture</t>
  </si>
  <si>
    <t>Department of Air Force</t>
  </si>
  <si>
    <t>Department of Army</t>
  </si>
  <si>
    <t>Department of Commerce</t>
  </si>
  <si>
    <t>Department of Energy</t>
  </si>
  <si>
    <t>Department of Health and Human Services</t>
  </si>
  <si>
    <t>Department of Housing and Urban Development</t>
  </si>
  <si>
    <t>Department of Justice</t>
  </si>
  <si>
    <t>Department of Labor</t>
  </si>
  <si>
    <t>Department of Navy</t>
  </si>
  <si>
    <t>Department of State</t>
  </si>
  <si>
    <t>Department of the Interior</t>
  </si>
  <si>
    <t>Department of Transportation</t>
  </si>
  <si>
    <t>Department of Treasury</t>
  </si>
  <si>
    <t>Department of Veterans Affairs</t>
  </si>
  <si>
    <t>Environmental Protection Agency</t>
  </si>
  <si>
    <t>Equal Employment Opportunity Commission</t>
  </si>
  <si>
    <t>Executive Office of the President</t>
  </si>
  <si>
    <t>Federal Communications Commission</t>
  </si>
  <si>
    <t>General Services Administration</t>
  </si>
  <si>
    <t>Library of Congress</t>
  </si>
  <si>
    <t>National Aeronautics and Space Administration</t>
  </si>
  <si>
    <t>National Science Foundation</t>
  </si>
  <si>
    <t>Office of Personnel Management</t>
  </si>
  <si>
    <t>Small Business Administration</t>
  </si>
  <si>
    <t>Smithsonian Institution</t>
  </si>
  <si>
    <t>Social Security Administration</t>
  </si>
  <si>
    <t>Tennessee Valley Authority</t>
  </si>
  <si>
    <t>U.S. Postal Service</t>
  </si>
  <si>
    <t>United States Marine Corps</t>
  </si>
  <si>
    <t>US Agency for International Development</t>
  </si>
  <si>
    <t>TOTALS</t>
  </si>
  <si>
    <t>/a/ The remaining portion of 85-percent ethanol fuel is gasoline.</t>
  </si>
  <si>
    <t xml:space="preserve">Table 25: Reported Number of Light-Duty AFVs in Use by State Agencies, by Vehicle Type, </t>
  </si>
  <si>
    <t>                  Fuel Type and Configuration, 2003</t>
  </si>
  <si>
    <t xml:space="preserve">  Dedicated vehicles and nonhybrid electric vehicles are designed to operate exclusively on one alternative fuel.</t>
  </si>
  <si>
    <t xml:space="preserve">  Nondedicated vehicles and hybrid vehicles are configured to operated on more than one fuel. </t>
  </si>
  <si>
    <t xml:space="preserve">  Light Duty includes vehicles less than or equal to 8,500 GVWR.</t>
  </si>
  <si>
    <t xml:space="preserve">  Other includes motorcycles and low speed vehicles (e.g., neighborhood electric vehicles).</t>
  </si>
  <si>
    <t xml:space="preserve">Source:  Energy Information Administration, Form EIA-886, "Annual Survey of Alternative Fuel Vehicle Suppliers </t>
  </si>
  <si>
    <t xml:space="preserve">                and Users."</t>
  </si>
  <si>
    <t>Table 26: Reported Number of Medium-  and Heavy-Duty AFVs in Use by State Agencies,</t>
  </si>
  <si>
    <t>                 by Vehicle Type, Fuel Type and Configuration, 2003</t>
  </si>
  <si>
    <t xml:space="preserve">  Medium Duty includes vehicles 8,501 to 26,000 GVWR.</t>
  </si>
  <si>
    <t xml:space="preserve">  Heavy Duty includes vehicles 26,001 and over GVWR.</t>
  </si>
  <si>
    <t xml:space="preserve">Table 27: Reported Number of Light-Duty AFVs in Use by Fuel Providers, </t>
  </si>
  <si>
    <t xml:space="preserve">  Fuel Providers include electricity, natural gas, and propane retail providers.</t>
  </si>
  <si>
    <t xml:space="preserve">  Nondedicated vehicles and hybrid vehicles are configured to operate on more than one fuel. </t>
  </si>
  <si>
    <t>Table 28: Reported Number of Medium-  and Heavy-Duty AFVs in Use by Fuel Providers,</t>
  </si>
  <si>
    <t>                  by Fuel Type and Configuration, 2003</t>
  </si>
  <si>
    <t xml:space="preserve">Table 29: Reported Number of Light-Duty AFVs in Use by Natural Gas Fuel Providers, </t>
  </si>
  <si>
    <t>                 by Vehicle Type, Fuel Type, and Configuration, 2003</t>
  </si>
  <si>
    <t>Natural Gas Fuel Providers</t>
  </si>
  <si>
    <t xml:space="preserve">     Nondedicated</t>
  </si>
  <si>
    <t xml:space="preserve">Table 30: Reported Number of Medium-  and Heavy-Duty AFVs in Use by Natural Gas Fuel Providers, </t>
  </si>
  <si>
    <t>Table 31: Reported Number of Light-Duty AFVs in Use by Electricity Fuel Providers, by Fuel Type,</t>
  </si>
  <si>
    <t>                  Vehicle Type, and Configuration, 2003</t>
  </si>
  <si>
    <t>Electricity Fuel Providers</t>
  </si>
  <si>
    <t xml:space="preserve">Table 32: Reported Number of Medium- and Heavy-Duty AFVs in Use by Electricity Fuel </t>
  </si>
  <si>
    <t>                  Providers, by Vehicle Type, Fuel Type, and Configuration, 2003</t>
  </si>
  <si>
    <t>Table 33: Reported Number of Light-Duty AFVs in Use by Propane Fuel Providers,</t>
  </si>
  <si>
    <t>                  by Vehicle Type, Fuel Type, and Configuration, 2003</t>
  </si>
  <si>
    <t>Propane Fuel Providers</t>
  </si>
  <si>
    <t xml:space="preserve">Table 34: Number of Medium-  and Heavy-Duty Alternative Fuel Vehicles in Use by Propane </t>
  </si>
  <si>
    <t>                   Fuel Providers, by Vehicle Type, Fuel Type and Configuration, 2003</t>
  </si>
  <si>
    <t>Pickup
Trucks</t>
  </si>
  <si>
    <t>                  and Configuration, 2003</t>
  </si>
  <si>
    <t>School</t>
  </si>
  <si>
    <t>Transit</t>
  </si>
  <si>
    <t>Intercity</t>
  </si>
  <si>
    <t>Trolley</t>
  </si>
  <si>
    <t>(&lt;27'6")</t>
  </si>
  <si>
    <t>(&gt;27'6")</t>
  </si>
  <si>
    <t>     Hybrid</t>
  </si>
  <si>
    <t>Hydrogen (HYD)</t>
  </si>
  <si>
    <t xml:space="preserve"> The totals in this table exceed the total buses in previous tables since those tables represent only AFVs in use by</t>
  </si>
  <si>
    <t xml:space="preserve">    Federal, State, and Fuel Provider fleets.  This table includes transit agency buses.</t>
  </si>
  <si>
    <t xml:space="preserve">                and Users" and the DOE/GSA Federal Automotive Statistical Tool (FAST).</t>
  </si>
  <si>
    <t>Table V1. Estimated Number of Alternative Fueled Vehicles in Use in the United States, by Fuel Type, 2003 - 2005</t>
  </si>
  <si>
    <t>Fuel Type</t>
  </si>
  <si>
    <t xml:space="preserve">Other Fuels </t>
  </si>
  <si>
    <t>Source: Energy Information Administration, Office of Coal, Nuclear, Electric, and Alternate Fuels and the DOE/GSA Federal Automotive Statistical Tool (FAST).</t>
  </si>
  <si>
    <t>Hydrogen</t>
  </si>
  <si>
    <t>Notes:  The estimated number of neat methanol (M100), 85-percent methanol (M85), and 95-percent ethanol (E95) vehicles in use is zero for all years included in this table.  Therefore, those fuels are not shown.  Estimates for 2003 and 2004 are revised.</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</si>
  <si>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</si>
  <si>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</si>
  <si>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</si>
  <si>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</si>
  <si>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</si>
  <si>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</si>
  <si>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</si>
  <si>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</si>
  <si>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</si>
  <si>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</si>
  <si>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</si>
  <si>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</si>
  <si>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</si>
  <si>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</si>
  <si>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</si>
  <si>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</si>
  <si>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</si>
  <si>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</si>
  <si>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</si>
  <si>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</si>
  <si>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</si>
  <si>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</si>
  <si>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</si>
  <si>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</si>
  <si>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</si>
  <si>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</si>
  <si>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</si>
  <si>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</si>
  <si>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</si>
  <si>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</si>
  <si>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</si>
  <si>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</si>
  <si>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</si>
  <si>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</si>
  <si>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</si>
  <si>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</si>
  <si>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</si>
  <si>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</si>
  <si>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</si>
  <si>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</si>
  <si>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</si>
  <si>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</si>
  <si>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</si>
  <si>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</si>
  <si>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</si>
  <si>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</si>
  <si>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</si>
  <si>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</si>
  <si>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</si>
  <si>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</si>
  <si>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</si>
  <si>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</si>
  <si>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 Unknown</t>
  </si>
  <si>
    <t>Notes: Excludes gasoline-electric and diesel-electric hybrids.  Excludes E85 vehicles used by private individuals (non-fleet users) because most of those are believed to be in use as traditional gasoline-powered vehicles.  Estimates for 2003 and 2004 are revised.</t>
  </si>
  <si>
    <t>Table V2. Estimated Number of Alternative Fueled Vehicles in Use, by State, 2003 - 2005</t>
  </si>
  <si>
    <t>Other Fuels</t>
  </si>
  <si>
    <t>Table V3. Estimated Number of Alternative Fueled Vehicles in Use, by State and Fuel Type, 2003</t>
  </si>
  <si>
    <t xml:space="preserve">Notes: The estimated number of neat methanol (M100), 85-percent methanol (M85), and 95-percent ethanol (E95) vehicles in use is zero for the year included in this table.  Therefore, those fuels are not shown. Totals may not equal sum of components due to </t>
  </si>
  <si>
    <r>
      <t xml:space="preserve">Electric </t>
    </r>
    <r>
      <rPr>
        <vertAlign val="superscript"/>
        <sz val="8"/>
        <rFont val="Arial"/>
        <family val="0"/>
      </rPr>
      <t>a</t>
    </r>
  </si>
  <si>
    <r>
      <t xml:space="preserve">Ethanol, 85 percent (E85) </t>
    </r>
    <r>
      <rPr>
        <vertAlign val="superscript"/>
        <sz val="8"/>
        <rFont val="Arial"/>
        <family val="0"/>
      </rPr>
      <t>b, c</t>
    </r>
  </si>
  <si>
    <r>
      <t>a</t>
    </r>
    <r>
      <rPr>
        <sz val="8"/>
        <rFont val="Arial"/>
        <family val="0"/>
      </rPr>
      <t xml:space="preserve"> Excludes gasoline-electric and diesel-electric hybrids because the input fuel is gasoline or diesel rather than an alternative transportation fuel. The Department of Energy, which has Energy Policy Act implementation authority, ruled that gasoline-elect</t>
    </r>
  </si>
  <si>
    <r>
      <t>b</t>
    </r>
    <r>
      <rPr>
        <sz val="8"/>
        <rFont val="Arial"/>
        <family val="0"/>
      </rPr>
      <t xml:space="preserve"> The remaining portion of 85-percent ethanol is gasoline.</t>
    </r>
  </si>
  <si>
    <r>
      <t>c</t>
    </r>
    <r>
      <rPr>
        <sz val="8"/>
        <rFont val="Arial"/>
        <family val="0"/>
      </rPr>
      <t xml:space="preserve"> In 1997, some vehicle manufacturers began including E85-fueling capability in certain model lines of vehicles.  For 2005, the EIA estimates that the number of E-85 vehicles that are capable of operating on E85, gasoline, or both, is about 5 million.  Many of these alternative-fueled vehicles (AFVs) are sold and used as traditional gasoline-powered vehicles.  In this table, AFVs in use include only those E85 vehicles believed to be used as AFVs.  The are primarily fleet-operated vehicles.</t>
    </r>
  </si>
  <si>
    <r>
      <t>Electric</t>
    </r>
    <r>
      <rPr>
        <b/>
        <vertAlign val="superscript"/>
        <sz val="8"/>
        <rFont val="Arial"/>
        <family val="0"/>
      </rPr>
      <t>a</t>
    </r>
  </si>
  <si>
    <r>
      <t>Ethanol, 85 Percent (E85)</t>
    </r>
    <r>
      <rPr>
        <b/>
        <vertAlign val="superscript"/>
        <sz val="8"/>
        <rFont val="Arial"/>
        <family val="0"/>
      </rPr>
      <t>b</t>
    </r>
  </si>
  <si>
    <r>
      <t>a</t>
    </r>
    <r>
      <rPr>
        <sz val="8"/>
        <rFont val="Arial"/>
        <family val="0"/>
      </rPr>
      <t xml:space="preserve"> Excludes gasoline-electric and diesel-electric hybrids.  </t>
    </r>
  </si>
  <si>
    <r>
      <t>b</t>
    </r>
    <r>
      <rPr>
        <sz val="8"/>
        <rFont val="Arial"/>
        <family val="0"/>
      </rPr>
      <t xml:space="preserve"> Excludes E85 vehicles used by private individuals (non-fleet users) because most of those are believed to be in use as traditional gasoline-powered vehicles. </t>
    </r>
  </si>
  <si>
    <t>Table V4. Estimated Number of Alternative Fueled Vehicles in Use, by Fuel Type and Weight Class, 2003 - 2005</t>
  </si>
  <si>
    <t>Light Duty</t>
  </si>
  <si>
    <t>Medium Duty</t>
  </si>
  <si>
    <t xml:space="preserve">Hydrogen </t>
  </si>
  <si>
    <t>Notes:  Light duty includes vehicles less than or equal to 8,500 pounds Gross Vehicle Weight Rating (GVWR). Medium duty includes vehicles 8,501 to 26,000 pounds GVWR. Heavy duty includes vehicles 26,001 pounds and over GVWR.  The estimated number of neat methanol (M100), 85-percent methanol (M85), and 95-percent ethanol (E95) vehicles in use is zero for all years included in this table.  Therefore, those fuels are not shown.  Estimates for 2003 and 2004 are revised.</t>
  </si>
  <si>
    <r>
      <t>Electric</t>
    </r>
    <r>
      <rPr>
        <vertAlign val="superscript"/>
        <sz val="8"/>
        <rFont val="Arial"/>
        <family val="0"/>
      </rPr>
      <t>a</t>
    </r>
  </si>
  <si>
    <r>
      <t>Ethanol, 85 percent (E85)</t>
    </r>
    <r>
      <rPr>
        <vertAlign val="superscript"/>
        <sz val="8"/>
        <rFont val="Arial"/>
        <family val="0"/>
      </rPr>
      <t>b, c</t>
    </r>
  </si>
  <si>
    <r>
      <t>a</t>
    </r>
    <r>
      <rPr>
        <sz val="8"/>
        <rFont val="Arial"/>
        <family val="0"/>
      </rPr>
      <t xml:space="preserve"> Excludes gasoline-electric and diesel-electric hybrids.</t>
    </r>
  </si>
  <si>
    <r>
      <t>c</t>
    </r>
    <r>
      <rPr>
        <sz val="8"/>
        <rFont val="Arial"/>
        <family val="0"/>
      </rPr>
      <t xml:space="preserve"> Excludes E85 vehicles used by private individuals (non-fleet users) because most of those are believed to be in use as traditional gasoline-powered vehicles. </t>
    </r>
  </si>
  <si>
    <t>Vehicle Type</t>
  </si>
  <si>
    <t>Medium Duty Vehicles</t>
  </si>
  <si>
    <t>Heavy Duty Vehicles</t>
  </si>
  <si>
    <t xml:space="preserve">  Automobiles</t>
  </si>
  <si>
    <t xml:space="preserve">    Subcompact</t>
  </si>
  <si>
    <t xml:space="preserve">    Compact</t>
  </si>
  <si>
    <t xml:space="preserve">    Midsize</t>
  </si>
  <si>
    <t xml:space="preserve">    Fullsize</t>
  </si>
  <si>
    <t xml:space="preserve">  Vans</t>
  </si>
  <si>
    <t xml:space="preserve">    Minivans</t>
  </si>
  <si>
    <t xml:space="preserve">    Light-Duty Vans</t>
  </si>
  <si>
    <t xml:space="preserve">  Pickup Trucks</t>
  </si>
  <si>
    <t xml:space="preserve">  SUVs</t>
  </si>
  <si>
    <t xml:space="preserve">  Trucks</t>
  </si>
  <si>
    <t xml:space="preserve">  Low Speed Vehicles</t>
  </si>
  <si>
    <t xml:space="preserve">  Motorcycles</t>
  </si>
  <si>
    <t xml:space="preserve">  Buses</t>
  </si>
  <si>
    <t>Table V5. Estimated Number of Alternative Fueled Vehicles in Use, by Fuel Type, Weight Class, and Vehicle Type, 2003</t>
  </si>
  <si>
    <t xml:space="preserve">  PickupTrucks</t>
  </si>
  <si>
    <t>Notes:  Light duty includes vehicles less than or equal to 8,500 pounds Gross Vehicle Weight Rating (GVWR). Medium duty includes vehicles 8,501 to 26,000 pounds GVWR. Heavy duty includes vehicles 26,001 pounds and over GVWR.  Estimates for 2003 are revise</t>
  </si>
  <si>
    <t>Category / 
Configuration</t>
  </si>
  <si>
    <t xml:space="preserve">  Dedicated</t>
  </si>
  <si>
    <t xml:space="preserve">  Non-dedicated</t>
  </si>
  <si>
    <t>Table V6. Estimated Number of Alternative Fueled Vehicles in Use, by Fuel Type, Vehicle Category, and Configuration, 2003</t>
  </si>
  <si>
    <t>Notes:  Dedicated vehicles are designed to operate exclusively on one alternative fuel.  Non-dedicated vehicles are configured to operate on more than one fuel. Estimates for 2003 are revised.</t>
  </si>
  <si>
    <r>
      <t>Vans</t>
    </r>
    <r>
      <rPr>
        <vertAlign val="superscript"/>
        <sz val="8"/>
        <rFont val="Arial"/>
        <family val="0"/>
      </rPr>
      <t>c</t>
    </r>
  </si>
  <si>
    <r>
      <t>Pickup Trucks</t>
    </r>
    <r>
      <rPr>
        <vertAlign val="superscript"/>
        <sz val="8"/>
        <rFont val="Arial"/>
        <family val="0"/>
      </rPr>
      <t>d</t>
    </r>
  </si>
  <si>
    <r>
      <t>Other Trucks</t>
    </r>
    <r>
      <rPr>
        <vertAlign val="superscript"/>
        <sz val="8"/>
        <rFont val="Arial"/>
        <family val="0"/>
      </rPr>
      <t>e</t>
    </r>
  </si>
  <si>
    <r>
      <t>Other Vehicles</t>
    </r>
    <r>
      <rPr>
        <vertAlign val="superscript"/>
        <sz val="8"/>
        <rFont val="Arial"/>
        <family val="0"/>
      </rPr>
      <t>f</t>
    </r>
  </si>
  <si>
    <r>
      <t xml:space="preserve">a </t>
    </r>
    <r>
      <rPr>
        <sz val="8"/>
        <rFont val="Arial"/>
        <family val="0"/>
      </rPr>
      <t>Excludes gasoline-electric and diesel-electric hybrids.</t>
    </r>
  </si>
  <si>
    <r>
      <t>c I</t>
    </r>
    <r>
      <rPr>
        <sz val="8"/>
        <rFont val="Arial"/>
        <family val="0"/>
      </rPr>
      <t xml:space="preserve">ncludes minivans, light duty vans, and medium duty vans.  </t>
    </r>
  </si>
  <si>
    <r>
      <t>d</t>
    </r>
    <r>
      <rPr>
        <sz val="8"/>
        <rFont val="Arial"/>
        <family val="0"/>
      </rPr>
      <t xml:space="preserve"> Includes light duty and medium duty pickup trucks. </t>
    </r>
  </si>
  <si>
    <r>
      <t>e</t>
    </r>
    <r>
      <rPr>
        <sz val="8"/>
        <rFont val="Arial"/>
        <family val="0"/>
      </rPr>
      <t xml:space="preserve"> Includes SUV’s, heavy-duty trucks, and all light- and medium-duty trucks except pickup trucks. </t>
    </r>
  </si>
  <si>
    <r>
      <t xml:space="preserve">f </t>
    </r>
    <r>
      <rPr>
        <sz val="8"/>
        <rFont val="Arial"/>
        <family val="0"/>
      </rPr>
      <t>Includes motorcycles, low speed vehicles (e.g., neighborhood electric vehicles), and other unspecified vehicles.</t>
    </r>
  </si>
  <si>
    <t>User Group</t>
  </si>
  <si>
    <t>Electric Fuel Providers</t>
  </si>
  <si>
    <t>Transit Agencies</t>
  </si>
  <si>
    <t>Notes: Excludes gasoline-electric and diesel-electric hybrids.  Excludes E85 vehicles used by private individuals (non-fleet users) because most of those are believed to be in use as traditional gasoline-powered vehicles. Estimates for 2003 and 2004 are revised.</t>
  </si>
  <si>
    <t>Table V7. Estimated Number of Alternative Fueled Vehicles in Use, by User Group, 2003 - 2005</t>
  </si>
  <si>
    <r>
      <t>Other Private &amp; Municipal Governments</t>
    </r>
    <r>
      <rPr>
        <vertAlign val="superscript"/>
        <sz val="8"/>
        <rFont val="Arial"/>
        <family val="0"/>
      </rPr>
      <t>a</t>
    </r>
  </si>
  <si>
    <r>
      <t>a</t>
    </r>
    <r>
      <rPr>
        <sz val="8"/>
        <rFont val="Arial"/>
        <family val="0"/>
      </rPr>
      <t xml:space="preserve"> Includes Private business entities except Fuel Providers, which are shown separately in this table.  Also includes municipal (local) government agencies except Transit Agencies, which are shown separately in this table.  </t>
    </r>
  </si>
  <si>
    <t>Table V8. Estimated Number of Alternative Fueled Vehicles in Use, by Fuel Type and User Group, 2003</t>
  </si>
  <si>
    <t>Note: Estimates for 2003 are revised.</t>
  </si>
  <si>
    <r>
      <t>Other Private &amp; Municipal Governments</t>
    </r>
    <r>
      <rPr>
        <vertAlign val="superscript"/>
        <sz val="8"/>
        <rFont val="Arial"/>
        <family val="0"/>
      </rPr>
      <t>c</t>
    </r>
  </si>
  <si>
    <r>
      <t>b</t>
    </r>
    <r>
      <rPr>
        <sz val="8"/>
        <rFont val="Arial"/>
        <family val="0"/>
      </rPr>
      <t xml:space="preserve"> Excludes E85 vehicles used by private individuals (non-fleet users) because most of those are believed to be in use as traditional gasoline-powered vehicles.</t>
    </r>
  </si>
  <si>
    <r>
      <t>c</t>
    </r>
    <r>
      <rPr>
        <sz val="8"/>
        <rFont val="Arial"/>
        <family val="0"/>
      </rPr>
      <t xml:space="preserve"> Includes Private business entities except Fuel Providers, which are shown separately in this table.  Also includes municipal (local) government agencies except Transit Agencies, which are shown separately in this table. </t>
    </r>
  </si>
  <si>
    <t>Table V9. Estimated Number of Compressed Natural Gas (CNG) Vehicles in Use by User Group and State, 2003</t>
  </si>
  <si>
    <t>Notes: Totals may not equal sum of components due to independent rounding.  Estimates for 2003 are revised.</t>
  </si>
  <si>
    <r>
      <t>Other Private &amp; Municipal Governments</t>
    </r>
    <r>
      <rPr>
        <b/>
        <vertAlign val="superscript"/>
        <sz val="8"/>
        <rFont val="Arial"/>
        <family val="0"/>
      </rPr>
      <t>a</t>
    </r>
  </si>
  <si>
    <r>
      <t>a</t>
    </r>
    <r>
      <rPr>
        <sz val="8"/>
        <rFont val="Arial"/>
        <family val="0"/>
      </rPr>
      <t xml:space="preserve"> Includes Private business entities except Fuel Providers, which are shown separately in this table.  Also includes municipal (local) government agencies except Transit Agencies, which are shown separately in this table. </t>
    </r>
  </si>
  <si>
    <t>Table V10. Estimated Number of Electric Vehicles in Use by User Group and State, 2003</t>
  </si>
  <si>
    <r>
      <t xml:space="preserve">a </t>
    </r>
    <r>
      <rPr>
        <sz val="8"/>
        <rFont val="Arial"/>
        <family val="0"/>
      </rPr>
      <t xml:space="preserve">Includes Private business entities except Fuel Providers, which are shown separately in this table.  Also includes municipal (local) government agencies except Transit Agencies, which are shown separately in this table.  </t>
    </r>
  </si>
  <si>
    <t>Table V12. Estimated Number of Hydrogen Vehicles in Use by User Group and State, 2003</t>
  </si>
  <si>
    <t>Note: Totals may not equal sum of components due to independent rounding.</t>
  </si>
  <si>
    <t>Table V13. Estimated Number of Liquefied Natural Gas (LNG) Vehicles in Use by User Group and State, 2003</t>
  </si>
  <si>
    <t>Table V14. Estimated Number of Liquefied Petroleum Gas  (LPG) Vehicles in Use by User Group and State, 2003</t>
  </si>
  <si>
    <t>Table V15. Estimated Number of Alternative Fueled Vehicles in Use by Federal Agencies, by Weight Class, Fuel Type and Agency, 2003</t>
  </si>
  <si>
    <t>Agency</t>
  </si>
  <si>
    <t>Grand Total</t>
  </si>
  <si>
    <t>Corps of Engineers, Civil Works</t>
  </si>
  <si>
    <t>Notes:  Light duty includes vehicles less than or equal to 8,500 pounds Gross Vehicle Weight Rating (GVWR). Medium duty includes vehicles 8,501 to 26,000 pounds GVWR. Heavy duty includes vehicles 26,001 pounds and over GVWR.  Estimates for 2003 are revised.</t>
  </si>
  <si>
    <r>
      <t xml:space="preserve">a </t>
    </r>
    <r>
      <rPr>
        <sz val="8"/>
        <rFont val="Arial"/>
        <family val="0"/>
      </rPr>
      <t xml:space="preserve">Excludes gasoline-electric and diesel-electric hybrids. </t>
    </r>
  </si>
  <si>
    <t>Table C1. Estimated Consumption of Vehicle Fuels in the United States, by Fuel Type, 2003 - 2005</t>
  </si>
  <si>
    <t>(Thousand Gasoline-Equivalent Gallons)</t>
  </si>
  <si>
    <t>Alternative Fuels</t>
  </si>
  <si>
    <t xml:space="preserve">  Compressed Natural Gas (CNG)</t>
  </si>
  <si>
    <t xml:space="preserve">  Electricity </t>
  </si>
  <si>
    <t xml:space="preserve">  Hydrogen </t>
  </si>
  <si>
    <t xml:space="preserve">  Liquefied Natural Gas (LNG)</t>
  </si>
  <si>
    <t xml:space="preserve">  Liquefied Petroleum Gas (LPG)</t>
  </si>
  <si>
    <t xml:space="preserve">  Other Fuels </t>
  </si>
  <si>
    <t xml:space="preserve">   Subtotal</t>
  </si>
  <si>
    <t xml:space="preserve">  Biodiesel</t>
  </si>
  <si>
    <t>Oxygenates</t>
  </si>
  <si>
    <t xml:space="preserve">  Ethanol in Gasohol</t>
  </si>
  <si>
    <t>Total Alternative and Replacement Fuels</t>
  </si>
  <si>
    <t>Traditional Fuels</t>
  </si>
  <si>
    <t xml:space="preserve">Notes:  Fuel quantities are expressed in a common base unit of gasoline-equivalent gallons to allow comparisons of different fuel types.  Gasoline-equivalent gallons do not represent gasoline displacement.  The estimated consumption of neat methanol (M100), 85-percent methanol (M85), and 95-percent ethanol (E95) is zero for all years included in this table.  Therefore, those fuels are not shown.  Totals may not equal sum of components due to independent rounding.  Estimates for 2003 and 2004 are revised.  </t>
  </si>
  <si>
    <t xml:space="preserve">Sources:  Alternative Fuel Consumption:  Energy Information Administration, Office of Coal, Nuclear, Electric and Alternate Fuels.   Biodiesel Consumption: Energy Information Administration, Office of Integrated Analysis and Forecasting and U.S. Department of Agriculture Commodity Credit Corporation Bioenergy Program.  Ethanol Consumption:  Energy Information Administration, Monthly Energy Review, (January 2007).   MTBE Consumption:  Energy Information Administration, Petroleum Navigator, extracted January 2007.  Traditional Fuel Consumption: Energy Information Administration, Petroleum Supply Annual, Volume 1 (October 2006). Highway use of gasoline was estimated as 98.8 percent of consumption, based on data in the Transportation Energy Data Book: Edition 25, prepared by Oak Ridge National Laboratory for the U.S. Department of Energy (May 2006). Diesel consumption was adjusted for highway use by multiplying by .61 derived from Energy Information Administration, Fuel Oil and Kerosene Sales 2005 (December 2006).  Diesel consumption was converted to gasoline-equivalent-gallons using heating values from the Energy Information Administration, Monthly Energy Review, (January 2007), Appendix A.     </t>
  </si>
  <si>
    <r>
      <t xml:space="preserve">  Ethanol, 85 percent (E85)</t>
    </r>
    <r>
      <rPr>
        <vertAlign val="superscript"/>
        <sz val="8"/>
        <rFont val="Arial"/>
        <family val="0"/>
      </rPr>
      <t>a</t>
    </r>
  </si>
  <si>
    <r>
      <t xml:space="preserve">  Methyl Tertiary Butyl Ether (MTBE)</t>
    </r>
    <r>
      <rPr>
        <vertAlign val="superscript"/>
        <sz val="8"/>
        <rFont val="Arial"/>
        <family val="0"/>
      </rPr>
      <t>b</t>
    </r>
  </si>
  <si>
    <r>
      <t xml:space="preserve">  Gasoline</t>
    </r>
    <r>
      <rPr>
        <vertAlign val="superscript"/>
        <sz val="8"/>
        <rFont val="Arial"/>
        <family val="0"/>
      </rPr>
      <t>c</t>
    </r>
    <r>
      <rPr>
        <sz val="8"/>
        <rFont val="Arial"/>
        <family val="0"/>
      </rPr>
      <t xml:space="preserve"> </t>
    </r>
  </si>
  <si>
    <r>
      <t xml:space="preserve">  Diesel</t>
    </r>
    <r>
      <rPr>
        <vertAlign val="superscript"/>
        <sz val="8"/>
        <rFont val="Arial"/>
        <family val="0"/>
      </rPr>
      <t>c</t>
    </r>
  </si>
  <si>
    <r>
      <t>Total Fuel Consumption</t>
    </r>
    <r>
      <rPr>
        <b/>
        <vertAlign val="superscript"/>
        <sz val="8"/>
        <rFont val="Arial"/>
        <family val="0"/>
      </rPr>
      <t>d</t>
    </r>
  </si>
  <si>
    <r>
      <t xml:space="preserve">a </t>
    </r>
    <r>
      <rPr>
        <sz val="8"/>
        <rFont val="Arial"/>
        <family val="0"/>
      </rPr>
      <t xml:space="preserve">The remaining portion of 85-percent ethanol is gasoline.  Consumption data include the gasoline portion of the fuel.  </t>
    </r>
  </si>
  <si>
    <r>
      <t>b</t>
    </r>
    <r>
      <rPr>
        <sz val="8"/>
        <rFont val="Arial"/>
        <family val="0"/>
      </rPr>
      <t xml:space="preserve"> Includes a very small amount of other ethers, primarily Tertiary Amyl Methyl Ether (TAME) and Ethyl Tertiary Butyl Ether (ETBE).  </t>
    </r>
  </si>
  <si>
    <r>
      <t>c</t>
    </r>
    <r>
      <rPr>
        <sz val="8"/>
        <rFont val="Arial"/>
        <family val="0"/>
      </rPr>
      <t xml:space="preserve"> Gasoline consumption includes ethanol in gasohol and MTBE.  Diesel includes biodiesel.</t>
    </r>
  </si>
  <si>
    <r>
      <t>d</t>
    </r>
    <r>
      <rPr>
        <sz val="8"/>
        <rFont val="Arial"/>
        <family val="0"/>
      </rPr>
      <t xml:space="preserve"> Total fuel consumption is the sum of alternative fuel, gasoline, and diesel consumption.  Oxygenate consumption is included in gasoline consumption. Biodiesel is included in diesel consumption. </t>
    </r>
  </si>
  <si>
    <t>Table C2. Estimated Consumption of Vehicle Fuels in Native Units, by Fuel Type, 2003 - 2005</t>
  </si>
  <si>
    <t>Units</t>
  </si>
  <si>
    <t>million cubic feet</t>
  </si>
  <si>
    <t>thousand kwh</t>
  </si>
  <si>
    <t>thousand gallons</t>
  </si>
  <si>
    <t>thousand kilograms</t>
  </si>
  <si>
    <t>na</t>
  </si>
  <si>
    <t xml:space="preserve">    Subtotal </t>
  </si>
  <si>
    <t>Biodiesel</t>
  </si>
  <si>
    <t>Total Fuel Consumption</t>
  </si>
  <si>
    <t>Notes: na=not applicable, kwh=kilowatt hours.  Totals may not equal sum of components due to independent rounding.</t>
  </si>
  <si>
    <t xml:space="preserve">Sources:  Alternative Fuel Consumption:  Energy Information Administration, Office of Coal, Nuclear, Electric and Alternate Fuels. Native unit conversion factors are from  the DOE/GSA Federal Automotive Statistical Tool (FAST).  Biodiesel Consumption: Energy Information Administration, Office of Integrated Analysis and Forecasting and U.S. Department of Agriculture Commodity Credit Corporation Bioenergy Program.   Ethanol Consumption:  Energy Information Administration, Monthly Energy Review, (January 2007).   MTBE Consumption:  Energy Information Administration, Petroleum Navigator, extracted January 2007.  Traditional Fuel Consumption: Energy Information Administration, Petroleum Supply Annual, Volume 1 (October 2006). Highway use of gasoline was estimated as 98.8 percent of consumption, based on data in the Transportation Energy Data Book: Edition 25, prepared by Oak Ridge National Laboratory for the U.S. Department of Energy (May 2006). Diesel consumption was adjusted for highway use by multiplying by .61 derived from Energy Information Administration, Fuel Oil and Kerosene Sales 2005 (December 2006).  </t>
  </si>
  <si>
    <r>
      <t xml:space="preserve">  Gasoline</t>
    </r>
    <r>
      <rPr>
        <vertAlign val="superscript"/>
        <sz val="8"/>
        <rFont val="Arial"/>
        <family val="0"/>
      </rPr>
      <t>c</t>
    </r>
  </si>
  <si>
    <r>
      <t>a</t>
    </r>
    <r>
      <rPr>
        <sz val="8"/>
        <rFont val="Arial"/>
        <family val="0"/>
      </rPr>
      <t xml:space="preserve"> The remaining portion of 85-percent ethanol is gasoline.  Consumption data include the gasoline portion of the fuel. </t>
    </r>
  </si>
  <si>
    <r>
      <t>b</t>
    </r>
    <r>
      <rPr>
        <sz val="8"/>
        <rFont val="Arial"/>
        <family val="0"/>
      </rPr>
      <t xml:space="preserve"> Includes a very small amount of other ethers, primarily Tertiary Amyl Methyl Ether (TAME) and Ethyl Tertiary Butyl Ether (ETBE).</t>
    </r>
  </si>
  <si>
    <t>Table C3. Estimated Consumption of Alternative Fuels, by State, 2003 - 2005</t>
  </si>
  <si>
    <t>Note: Estimates for 2003 and 2004 are revised.</t>
  </si>
  <si>
    <t>Table C4. Estimated Consumption of Alternative Fuels by State and Fuel Type, 2003</t>
  </si>
  <si>
    <t>Electric</t>
  </si>
  <si>
    <t>Notes: The estimated consumption of neat methanol (M100), 85-percent methanol (M85), and 95-percent ethanol (E95) is zero for the year included in this table.  Therefore, those fuels are not shown.  Totals may not equal sum of components due to independent rounding.  Estimates for 2003 are revised.</t>
  </si>
  <si>
    <t>Source: Energy Information Administration, Office of Coal, Nuclear, Electric, and Alternate Fuels.</t>
  </si>
  <si>
    <r>
      <t>Ethanol, 85 Percent (E85)</t>
    </r>
    <r>
      <rPr>
        <b/>
        <vertAlign val="superscript"/>
        <sz val="8"/>
        <rFont val="Arial"/>
        <family val="0"/>
      </rPr>
      <t>a</t>
    </r>
  </si>
  <si>
    <r>
      <t xml:space="preserve">a </t>
    </r>
    <r>
      <rPr>
        <sz val="8"/>
        <rFont val="Arial"/>
        <family val="0"/>
      </rPr>
      <t xml:space="preserve">The remaining portion of 85-percent ethanol is gasoline.  Consumption data include the gasoline portion of the fuel. </t>
    </r>
  </si>
  <si>
    <t>Table C5. Estimated Consumption of Alternative Fuels, by Fuel Type &amp; Vehicle Weight Category, 2003 - 2005</t>
  </si>
  <si>
    <t xml:space="preserve">Electric </t>
  </si>
  <si>
    <t>Notes:  Light duty includes vehicles less than or equal to 8,500 pounds Gross Vehicle Weight Rating (GVWR). Medium duty includes vehicles 8,501 to 26,000 pounds GVWR. Heavy duty includes vehicles 26,001 pounds and over GVWR.  The estimated consumption of neat methanol (M100), 85-percent methanol (M85), and 95-percent ethanol (E95) is zero for all years included in this table.  Therefore, those fuels are not shown.  Estimates for 2003 and 2004 are revised.</t>
  </si>
  <si>
    <r>
      <t>Ethanol, 85 percent (E85)</t>
    </r>
    <r>
      <rPr>
        <vertAlign val="superscript"/>
        <sz val="8"/>
        <rFont val="Arial"/>
        <family val="0"/>
      </rPr>
      <t>a</t>
    </r>
  </si>
  <si>
    <r>
      <t>a</t>
    </r>
    <r>
      <rPr>
        <sz val="8"/>
        <rFont val="Arial"/>
        <family val="0"/>
      </rPr>
      <t xml:space="preserve"> The remaining portion of 85-percent ethanol is gasoline.  Consumption data include the gasoline portion of the fuel.  </t>
    </r>
  </si>
  <si>
    <t>Table C6. Estimated Consumption of Alternative Fuels, by Fuel Type, Weight Class, and Vehicle Type, 2003</t>
  </si>
  <si>
    <t xml:space="preserve">  Pickups</t>
  </si>
  <si>
    <r>
      <t xml:space="preserve">a </t>
    </r>
    <r>
      <rPr>
        <sz val="8"/>
        <rFont val="Arial"/>
        <family val="0"/>
      </rPr>
      <t>The remaining portion of 85-percent ethanol is gasoline.  Consumption data include the gasoline portion of the fuel.</t>
    </r>
  </si>
  <si>
    <t>Table C7. Estimated Consumption of Alternative Fuels, by Fuel Type, Vehicle Category, and Configuration, 2003</t>
  </si>
  <si>
    <t>Category / Configuration</t>
  </si>
  <si>
    <t>Notes:  Dedicated vehicles are designed to operate exclusively on one alternative fuel.  Non-dedicated vehicles are configured to operate on more than one fuel.  Estimates for 2003 are revised.</t>
  </si>
  <si>
    <r>
      <t>Ethanol, 85 Percent (E85)</t>
    </r>
    <r>
      <rPr>
        <b/>
        <vertAlign val="superscript"/>
        <sz val="8"/>
        <rFont val="Arial"/>
        <family val="2"/>
      </rPr>
      <t>a</t>
    </r>
  </si>
  <si>
    <r>
      <t>Vans</t>
    </r>
    <r>
      <rPr>
        <vertAlign val="superscript"/>
        <sz val="8"/>
        <rFont val="Arial"/>
        <family val="2"/>
      </rPr>
      <t>b</t>
    </r>
  </si>
  <si>
    <r>
      <t>Pickup Trucks</t>
    </r>
    <r>
      <rPr>
        <vertAlign val="superscript"/>
        <sz val="8"/>
        <rFont val="Arial"/>
        <family val="2"/>
      </rPr>
      <t>c</t>
    </r>
  </si>
  <si>
    <r>
      <t>Other Trucks</t>
    </r>
    <r>
      <rPr>
        <vertAlign val="superscript"/>
        <sz val="8"/>
        <rFont val="Arial"/>
        <family val="2"/>
      </rPr>
      <t>d</t>
    </r>
  </si>
  <si>
    <r>
      <t>Other Vehicles</t>
    </r>
    <r>
      <rPr>
        <vertAlign val="superscript"/>
        <sz val="8"/>
        <rFont val="Arial"/>
        <family val="2"/>
      </rPr>
      <t>e</t>
    </r>
  </si>
  <si>
    <r>
      <t xml:space="preserve">a </t>
    </r>
    <r>
      <rPr>
        <sz val="8"/>
        <rFont val="Arial"/>
        <family val="2"/>
      </rPr>
      <t>The remaining portion of 85-percent ethanol is gasoline.  Consumption data include the gasoline portion of the fuel.</t>
    </r>
  </si>
  <si>
    <r>
      <t>b</t>
    </r>
    <r>
      <rPr>
        <sz val="8"/>
        <rFont val="Arial"/>
        <family val="2"/>
      </rPr>
      <t xml:space="preserve"> Includes minivans, light duty vans, and medium duty vans.</t>
    </r>
  </si>
  <si>
    <r>
      <t>c</t>
    </r>
    <r>
      <rPr>
        <sz val="8"/>
        <rFont val="Arial"/>
        <family val="2"/>
      </rPr>
      <t xml:space="preserve"> Includes light duty and medium duty pickup trucks. </t>
    </r>
  </si>
  <si>
    <r>
      <t>d</t>
    </r>
    <r>
      <rPr>
        <sz val="8"/>
        <rFont val="Arial"/>
        <family val="2"/>
      </rPr>
      <t xml:space="preserve"> Includes SUV’s, heavy-duty trucks, and all light- and medium-duty trucks except pickup trucks. </t>
    </r>
  </si>
  <si>
    <r>
      <t>e</t>
    </r>
    <r>
      <rPr>
        <sz val="8"/>
        <rFont val="Arial"/>
        <family val="2"/>
      </rPr>
      <t xml:space="preserve"> Includes motorcycles, low speed vehicles (e.g., neighborhood electric vehicles), and other unspecified vehicles. </t>
    </r>
  </si>
  <si>
    <t>Table C8. Estimated Consumption of Alternative Fuels, by User Group, 2003 - 2005</t>
  </si>
  <si>
    <t xml:space="preserve">User Group </t>
  </si>
  <si>
    <t>Table C9. Estimated Consumption of Alternative Fuels, by Fuel Type and User Group, 2003</t>
  </si>
  <si>
    <r>
      <t>Other Private &amp; Municipal Governments</t>
    </r>
    <r>
      <rPr>
        <vertAlign val="superscript"/>
        <sz val="8"/>
        <rFont val="Arial"/>
        <family val="0"/>
      </rPr>
      <t>b</t>
    </r>
  </si>
  <si>
    <r>
      <t>a</t>
    </r>
    <r>
      <rPr>
        <sz val="8"/>
        <rFont val="Arial"/>
        <family val="0"/>
      </rPr>
      <t xml:space="preserve"> The remaining portion of 85-percent ethanol is gasoline.  Consumption data include the gasoline portion of the fuel.</t>
    </r>
  </si>
  <si>
    <r>
      <t>b</t>
    </r>
    <r>
      <rPr>
        <sz val="8"/>
        <rFont val="Arial"/>
        <family val="0"/>
      </rPr>
      <t xml:space="preserve"> Includes Private business entities except Fuel Providers, which are shown separately in this table.  Also includes municipal (local) government agencies except Transit Agencies, which are shown separately in this table. </t>
    </r>
  </si>
  <si>
    <t>Table C10. Estimated Consumption of Compressed Natural Gas by Vehicles, by User Group and State, 2003</t>
  </si>
  <si>
    <t>Table C11. Estimated Consumption of Electricity by Vehicles, by User Group and State, 2003</t>
  </si>
  <si>
    <t>Table C12. Estimated Consumption of Ethanol (E85) by Vehicles, by User Group and State, 2003</t>
  </si>
  <si>
    <t>Table C13. Estimated Consumption of Hydrogen by Vehicles, by User Group and State, 2003</t>
  </si>
  <si>
    <t xml:space="preserve">Note: Totals may not equal sum of components due to independent rounding.
</t>
  </si>
  <si>
    <t>Table C14. Estimated Consumption of Liquefied Natural Gas by Vehicles, by User Group and State, 2003</t>
  </si>
  <si>
    <r>
      <t>Other Private &amp; Municipal Governments</t>
    </r>
    <r>
      <rPr>
        <b/>
        <vertAlign val="superscript"/>
        <sz val="8"/>
        <rFont val="Arial"/>
        <family val="2"/>
      </rPr>
      <t>a</t>
    </r>
  </si>
  <si>
    <r>
      <t xml:space="preserve">a </t>
    </r>
    <r>
      <rPr>
        <sz val="8"/>
        <rFont val="Arial"/>
        <family val="2"/>
      </rPr>
      <t xml:space="preserve">Includes Private business entities except Fuel Providers, which are shown separately in this table.  Also includes municipal (local) government agencies except Transit Agencies, which are shown separately in this table. </t>
    </r>
  </si>
  <si>
    <t>Table C15. Estimated Consumption of Propane by Vehicles, by User Group and State, 2003</t>
  </si>
  <si>
    <t>Notes: Excludes E85 vehicles used by private individuals (non-fleet users) because most of those are believed to be in use as traditional gasoline-powered vehicles. Totals may not equal sum of components due to independent rounding.  Estimates for 2003 are revised.</t>
  </si>
  <si>
    <t>Table V11. Estimated Number of Ethanol (E85) Vehicles in Use by User Group and State, 2003</t>
  </si>
  <si>
    <t>Table 35: Reported Number of Onroad AFV Buses in Use, by Bus Type, Fuel Type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</si>
</sst>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sz val="8"/>
      <name val="Arial"/>
      <family val="0"/>
    </font>
    <font>
      <b/>
      <sz val="8"/>
      <name val="Arial"/>
      <family val="0"/>
    </font>
    <font>
      <sz val="8"/>
      <color indexed="10"/>
      <name val="Arial"/>
      <family val="0"/>
    </font>
    <font>
      <sz val="12"/>
      <name val="Arial"/>
      <family val="0"/>
    </font>
    <font>
      <u val="single"/>
      <sz val="10"/>
      <color indexed="36"/>
      <name val="Arial"/>
      <family val="0"/>
    </font>
    <font>
      <u val="single"/>
      <sz val="10"/>
      <color indexed="12"/>
      <name val="Arial"/>
      <family val="0"/>
    </font>
    <font>
      <vertAlign val="superscript"/>
      <sz val="8"/>
      <name val="Arial"/>
      <family val="0"/>
    </font>
    <font>
      <b/>
      <vertAlign val="superscript"/>
      <sz val="8"/>
      <name val="Arial"/>
      <family val="0"/>
    </font>
    <font>
      <b/>
      <sz val="8"/>
      <name val="Times New Roman"/>
      <family val="1"/>
    </font>
    <font>
      <sz val="8"/>
      <name val="Times New Roman"/>
      <family val="1"/>
    </font>
    <font>
      <sz val="8"/>
      <color indexed="9"/>
      <name val="Arial"/>
      <family val="2"/>
    </font>
    <font>
      <b/>
      <sz val="8"/>
      <color indexed="9"/>
      <name val="Arial"/>
      <family val="2"/>
    </font>
    <font>
      <vertAlign val="superscript"/>
      <sz val="8"/>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8">
    <border>
      <left/>
      <right/>
      <top/>
      <bottom/>
      <diagonal/>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color indexed="63"/>
      </left>
      <right style="thin">
        <color indexed="22"/>
      </right>
      <top>
        <color indexed="63"/>
      </top>
      <bottom style="thin">
        <color indexed="22"/>
      </bottom>
    </border>
    <border>
      <left style="thin"/>
      <right style="thin"/>
      <top style="thin"/>
      <bottom style="thin"/>
    </border>
    <border>
      <left>
        <color indexed="63"/>
      </left>
      <right>
        <color indexed="63"/>
      </right>
      <top>
        <color indexed="63"/>
      </top>
      <bottom style="mediu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213">
    <xf numFmtId="0" fontId="0" fillId="0" borderId="0" xfId="0" applyAlignment="1">
      <alignment/>
    </xf>
    <xf numFmtId="3" fontId="2" fillId="2" borderId="1" xfId="0" applyNumberFormat="1" applyFont="1" applyFill="1" applyBorder="1" applyAlignment="1">
      <alignment horizontal="center" wrapText="1"/>
    </xf>
    <xf numFmtId="3" fontId="2" fillId="2" borderId="2" xfId="0" applyNumberFormat="1" applyFont="1" applyFill="1" applyBorder="1" applyAlignment="1">
      <alignment horizontal="center" wrapText="1"/>
    </xf>
    <xf numFmtId="0" fontId="2" fillId="0" borderId="0" xfId="0" applyFont="1" applyAlignment="1">
      <alignment/>
    </xf>
    <xf numFmtId="0" fontId="1" fillId="0" borderId="0" xfId="0" applyFont="1" applyAlignment="1">
      <alignment/>
    </xf>
    <xf numFmtId="3" fontId="1" fillId="0" borderId="0" xfId="0" applyNumberFormat="1" applyFont="1" applyAlignment="1">
      <alignment/>
    </xf>
    <xf numFmtId="3" fontId="2" fillId="2" borderId="3" xfId="0" applyNumberFormat="1" applyFont="1" applyFill="1" applyBorder="1" applyAlignment="1">
      <alignment horizontal="center" wrapText="1"/>
    </xf>
    <xf numFmtId="0" fontId="1" fillId="2" borderId="4" xfId="0" applyFont="1" applyFill="1" applyBorder="1" applyAlignment="1">
      <alignment wrapText="1"/>
    </xf>
    <xf numFmtId="0" fontId="1" fillId="2" borderId="5" xfId="0" applyFont="1" applyFill="1" applyBorder="1" applyAlignment="1">
      <alignment wrapText="1"/>
    </xf>
    <xf numFmtId="0" fontId="1" fillId="2" borderId="6" xfId="0" applyFont="1" applyFill="1" applyBorder="1" applyAlignment="1">
      <alignment wrapText="1"/>
    </xf>
    <xf numFmtId="0" fontId="1" fillId="2" borderId="3" xfId="0" applyFont="1" applyFill="1" applyBorder="1" applyAlignment="1">
      <alignment horizontal="left"/>
    </xf>
    <xf numFmtId="0" fontId="1" fillId="2" borderId="3" xfId="0" applyFont="1" applyFill="1" applyBorder="1" applyAlignment="1">
      <alignment horizontal="right" wrapText="1"/>
    </xf>
    <xf numFmtId="3" fontId="1" fillId="2" borderId="3" xfId="0" applyNumberFormat="1" applyFont="1" applyFill="1" applyBorder="1" applyAlignment="1">
      <alignment horizontal="right" wrapText="1"/>
    </xf>
    <xf numFmtId="3" fontId="2" fillId="2" borderId="3" xfId="0" applyNumberFormat="1" applyFont="1" applyFill="1" applyBorder="1" applyAlignment="1">
      <alignment horizontal="right" wrapText="1"/>
    </xf>
    <xf numFmtId="0" fontId="2" fillId="2" borderId="3" xfId="0" applyFont="1" applyFill="1" applyBorder="1" applyAlignment="1">
      <alignment horizontal="left"/>
    </xf>
    <xf numFmtId="0" fontId="2" fillId="2" borderId="3" xfId="0" applyFont="1" applyFill="1" applyBorder="1" applyAlignment="1">
      <alignment horizontal="right" wrapText="1"/>
    </xf>
    <xf numFmtId="0" fontId="1" fillId="2" borderId="0" xfId="0" applyFont="1" applyFill="1" applyAlignment="1">
      <alignment wrapText="1"/>
    </xf>
    <xf numFmtId="3" fontId="1" fillId="2" borderId="3" xfId="0" applyNumberFormat="1" applyFont="1" applyFill="1" applyBorder="1" applyAlignment="1">
      <alignment horizontal="left"/>
    </xf>
    <xf numFmtId="3" fontId="1" fillId="2" borderId="3" xfId="0" applyNumberFormat="1" applyFont="1" applyFill="1" applyBorder="1" applyAlignment="1">
      <alignment wrapText="1"/>
    </xf>
    <xf numFmtId="3" fontId="1" fillId="2" borderId="5" xfId="0" applyNumberFormat="1" applyFont="1" applyFill="1" applyBorder="1" applyAlignment="1">
      <alignment wrapText="1"/>
    </xf>
    <xf numFmtId="3" fontId="1" fillId="2" borderId="4" xfId="0" applyNumberFormat="1" applyFont="1" applyFill="1" applyBorder="1" applyAlignment="1">
      <alignment horizontal="left"/>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3" fontId="1" fillId="2" borderId="5" xfId="0" applyNumberFormat="1" applyFont="1" applyFill="1" applyBorder="1" applyAlignment="1">
      <alignment horizontal="right" wrapText="1"/>
    </xf>
    <xf numFmtId="3" fontId="2" fillId="2" borderId="6" xfId="0" applyNumberFormat="1" applyFont="1" applyFill="1" applyBorder="1" applyAlignment="1">
      <alignment horizontal="right" wrapText="1"/>
    </xf>
    <xf numFmtId="0" fontId="1" fillId="2" borderId="3" xfId="0" applyFont="1" applyFill="1" applyBorder="1" applyAlignment="1">
      <alignment wrapText="1"/>
    </xf>
    <xf numFmtId="3" fontId="2" fillId="2" borderId="3" xfId="0" applyNumberFormat="1" applyFont="1" applyFill="1" applyBorder="1" applyAlignment="1">
      <alignment horizontal="left"/>
    </xf>
    <xf numFmtId="3" fontId="2" fillId="2" borderId="3" xfId="0" applyNumberFormat="1" applyFont="1" applyFill="1" applyBorder="1" applyAlignment="1">
      <alignment wrapText="1"/>
    </xf>
    <xf numFmtId="0" fontId="2" fillId="2" borderId="3" xfId="0" applyFont="1" applyFill="1" applyBorder="1" applyAlignment="1">
      <alignment horizontal="center" wrapText="1"/>
    </xf>
    <xf numFmtId="0" fontId="2" fillId="2" borderId="3" xfId="0" applyFont="1" applyFill="1" applyBorder="1" applyAlignment="1">
      <alignment horizontal="left" wrapText="1"/>
    </xf>
    <xf numFmtId="0" fontId="1" fillId="2" borderId="4" xfId="0" applyFont="1" applyFill="1" applyBorder="1" applyAlignment="1">
      <alignment horizontal="left"/>
    </xf>
    <xf numFmtId="0" fontId="1" fillId="2" borderId="5"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2" fillId="3" borderId="3" xfId="0" applyFont="1" applyFill="1" applyBorder="1" applyAlignment="1">
      <alignment horizontal="center" wrapText="1"/>
    </xf>
    <xf numFmtId="0" fontId="1" fillId="3" borderId="3" xfId="0" applyFont="1" applyFill="1" applyBorder="1" applyAlignment="1">
      <alignment horizontal="right" wrapText="1"/>
    </xf>
    <xf numFmtId="0" fontId="1" fillId="2" borderId="7" xfId="0" applyFont="1" applyFill="1" applyBorder="1" applyAlignment="1">
      <alignment/>
    </xf>
    <xf numFmtId="0" fontId="1" fillId="2" borderId="8" xfId="0" applyFont="1" applyFill="1" applyBorder="1" applyAlignment="1">
      <alignment/>
    </xf>
    <xf numFmtId="0" fontId="2" fillId="2" borderId="0" xfId="0" applyFont="1" applyFill="1" applyAlignment="1">
      <alignment vertical="top"/>
    </xf>
    <xf numFmtId="0" fontId="1" fillId="2" borderId="0" xfId="0" applyFont="1" applyFill="1" applyAlignment="1">
      <alignment/>
    </xf>
    <xf numFmtId="0" fontId="2" fillId="2" borderId="0" xfId="0" applyFont="1" applyFill="1" applyAlignment="1">
      <alignment/>
    </xf>
    <xf numFmtId="0" fontId="1" fillId="2" borderId="4" xfId="0" applyFont="1" applyFill="1" applyBorder="1" applyAlignment="1">
      <alignment horizontal="center" wrapText="1"/>
    </xf>
    <xf numFmtId="0" fontId="1" fillId="3" borderId="4" xfId="0" applyFont="1" applyFill="1" applyBorder="1" applyAlignment="1">
      <alignment horizontal="center" wrapText="1"/>
    </xf>
    <xf numFmtId="0" fontId="1" fillId="3" borderId="3" xfId="0" applyFont="1" applyFill="1" applyBorder="1" applyAlignment="1">
      <alignment horizontal="center" wrapText="1"/>
    </xf>
    <xf numFmtId="0" fontId="2" fillId="2" borderId="6" xfId="0" applyFont="1" applyFill="1" applyBorder="1" applyAlignment="1">
      <alignment wrapText="1"/>
    </xf>
    <xf numFmtId="0" fontId="2" fillId="2" borderId="0" xfId="0" applyFont="1" applyFill="1" applyAlignment="1">
      <alignment wrapText="1"/>
    </xf>
    <xf numFmtId="0" fontId="1" fillId="2" borderId="3" xfId="0" applyFont="1" applyFill="1" applyBorder="1" applyAlignment="1">
      <alignment horizontal="center" wrapText="1"/>
    </xf>
    <xf numFmtId="3" fontId="2" fillId="2" borderId="5" xfId="0" applyNumberFormat="1" applyFont="1" applyFill="1" applyBorder="1" applyAlignment="1">
      <alignment horizontal="right" wrapText="1"/>
    </xf>
    <xf numFmtId="3" fontId="2" fillId="0" borderId="0" xfId="0" applyNumberFormat="1" applyFont="1" applyAlignment="1">
      <alignment/>
    </xf>
    <xf numFmtId="3" fontId="1" fillId="2" borderId="3" xfId="0" applyNumberFormat="1" applyFont="1" applyFill="1" applyBorder="1" applyAlignment="1">
      <alignment horizontal="center" wrapText="1"/>
    </xf>
    <xf numFmtId="3" fontId="2" fillId="2" borderId="3" xfId="0" applyNumberFormat="1" applyFont="1" applyFill="1" applyBorder="1" applyAlignment="1">
      <alignment horizontal="left" wrapText="1"/>
    </xf>
    <xf numFmtId="0" fontId="1" fillId="0" borderId="3" xfId="0" applyFont="1" applyFill="1" applyBorder="1" applyAlignment="1">
      <alignment horizontal="left"/>
    </xf>
    <xf numFmtId="0" fontId="1" fillId="0" borderId="3" xfId="0" applyFont="1" applyFill="1" applyBorder="1" applyAlignment="1">
      <alignment wrapText="1"/>
    </xf>
    <xf numFmtId="0" fontId="1" fillId="0" borderId="3" xfId="0" applyFont="1" applyFill="1" applyBorder="1" applyAlignment="1">
      <alignment horizontal="right" wrapText="1"/>
    </xf>
    <xf numFmtId="0" fontId="2" fillId="0" borderId="3" xfId="0" applyFont="1" applyFill="1" applyBorder="1" applyAlignment="1">
      <alignment horizontal="right" wrapText="1"/>
    </xf>
    <xf numFmtId="0" fontId="1" fillId="0" borderId="0" xfId="0" applyFont="1" applyFill="1" applyAlignment="1">
      <alignment/>
    </xf>
    <xf numFmtId="0" fontId="2" fillId="0" borderId="0" xfId="0" applyFont="1" applyFill="1" applyAlignment="1">
      <alignment/>
    </xf>
    <xf numFmtId="0" fontId="2" fillId="2" borderId="7" xfId="0" applyFont="1" applyFill="1" applyBorder="1" applyAlignment="1">
      <alignment/>
    </xf>
    <xf numFmtId="0" fontId="1" fillId="2" borderId="6" xfId="0" applyFont="1" applyFill="1" applyBorder="1" applyAlignment="1">
      <alignment horizontal="right" wrapText="1"/>
    </xf>
    <xf numFmtId="0" fontId="1" fillId="2" borderId="0" xfId="0" applyFont="1" applyFill="1" applyBorder="1" applyAlignment="1">
      <alignment horizontal="right" wrapText="1"/>
    </xf>
    <xf numFmtId="0" fontId="2" fillId="2" borderId="7" xfId="0" applyFont="1" applyFill="1" applyBorder="1" applyAlignment="1">
      <alignment horizontal="right" wrapText="1"/>
    </xf>
    <xf numFmtId="0" fontId="1" fillId="0" borderId="0" xfId="21" applyFont="1">
      <alignment/>
      <protection/>
    </xf>
    <xf numFmtId="0" fontId="2" fillId="0" borderId="0" xfId="21" applyFont="1">
      <alignment/>
      <protection/>
    </xf>
    <xf numFmtId="0" fontId="1" fillId="0" borderId="0" xfId="0" applyFont="1" applyAlignment="1">
      <alignment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right" vertical="center" wrapText="1"/>
    </xf>
    <xf numFmtId="3" fontId="1" fillId="0" borderId="0" xfId="0" applyNumberFormat="1" applyFont="1" applyAlignment="1">
      <alignment wrapText="1"/>
    </xf>
    <xf numFmtId="0" fontId="2" fillId="0" borderId="10" xfId="0" applyFont="1" applyBorder="1" applyAlignment="1">
      <alignment wrapText="1"/>
    </xf>
    <xf numFmtId="3" fontId="2" fillId="0" borderId="10" xfId="0" applyNumberFormat="1" applyFont="1" applyBorder="1" applyAlignment="1">
      <alignment wrapText="1"/>
    </xf>
    <xf numFmtId="0" fontId="1" fillId="0" borderId="0" xfId="0" applyFont="1" applyAlignment="1">
      <alignment/>
    </xf>
    <xf numFmtId="3" fontId="2" fillId="0" borderId="0" xfId="0" applyNumberFormat="1" applyFont="1" applyAlignment="1">
      <alignment wrapText="1"/>
    </xf>
    <xf numFmtId="0" fontId="1" fillId="0" borderId="0" xfId="0" applyFont="1" applyFill="1" applyBorder="1" applyAlignment="1">
      <alignment wrapText="1"/>
    </xf>
    <xf numFmtId="3" fontId="1" fillId="0" borderId="0" xfId="0" applyNumberFormat="1" applyFont="1" applyFill="1" applyBorder="1" applyAlignment="1">
      <alignment wrapText="1"/>
    </xf>
    <xf numFmtId="0" fontId="2" fillId="0" borderId="10" xfId="0" applyFont="1" applyFill="1" applyBorder="1" applyAlignment="1">
      <alignment wrapText="1"/>
    </xf>
    <xf numFmtId="3" fontId="2" fillId="0" borderId="10" xfId="0" applyNumberFormat="1" applyFont="1" applyFill="1" applyBorder="1" applyAlignment="1">
      <alignment wrapText="1"/>
    </xf>
    <xf numFmtId="0" fontId="1" fillId="0" borderId="0" xfId="0" applyFont="1" applyFill="1" applyBorder="1" applyAlignment="1">
      <alignment/>
    </xf>
    <xf numFmtId="0" fontId="2" fillId="0" borderId="0" xfId="0" applyFont="1" applyAlignment="1">
      <alignment wrapText="1"/>
    </xf>
    <xf numFmtId="0" fontId="7" fillId="0" borderId="0" xfId="0" applyFont="1" applyAlignment="1">
      <alignment horizontal="left"/>
    </xf>
    <xf numFmtId="0" fontId="7" fillId="0" borderId="0" xfId="0" applyFont="1" applyAlignment="1">
      <alignment/>
    </xf>
    <xf numFmtId="0" fontId="2" fillId="3" borderId="11" xfId="0" applyFont="1" applyFill="1" applyBorder="1" applyAlignment="1">
      <alignment horizontal="center" vertical="center" wrapText="1"/>
    </xf>
    <xf numFmtId="0" fontId="7" fillId="0" borderId="0" xfId="0" applyFont="1" applyAlignment="1" applyProtection="1">
      <alignment/>
      <protection/>
    </xf>
    <xf numFmtId="0" fontId="1" fillId="0" borderId="0" xfId="0" applyFont="1" applyAlignment="1">
      <alignment horizontal="left"/>
    </xf>
    <xf numFmtId="0" fontId="1" fillId="0" borderId="0" xfId="0" applyFont="1" applyAlignment="1">
      <alignment horizontal="center"/>
    </xf>
    <xf numFmtId="0" fontId="2" fillId="0" borderId="0" xfId="0" applyFont="1" applyBorder="1" applyAlignment="1">
      <alignment wrapText="1"/>
    </xf>
    <xf numFmtId="3" fontId="2" fillId="0" borderId="0" xfId="0" applyNumberFormat="1" applyFont="1" applyBorder="1" applyAlignment="1">
      <alignment wrapText="1"/>
    </xf>
    <xf numFmtId="0" fontId="1" fillId="0" borderId="0" xfId="0" applyFont="1" applyAlignment="1">
      <alignment horizontal="left" wrapText="1"/>
    </xf>
    <xf numFmtId="0" fontId="2" fillId="0" borderId="0" xfId="0" applyFont="1" applyAlignment="1">
      <alignment horizontal="left" vertical="center" wrapText="1"/>
    </xf>
    <xf numFmtId="0" fontId="7" fillId="0" borderId="0" xfId="0" applyFont="1" applyAlignment="1">
      <alignment horizontal="left" wrapText="1"/>
    </xf>
    <xf numFmtId="0" fontId="1" fillId="0" borderId="0" xfId="0" applyFont="1" applyAlignment="1" applyProtection="1">
      <alignment/>
      <protection/>
    </xf>
    <xf numFmtId="0" fontId="1" fillId="0" borderId="0" xfId="0" applyFont="1" applyBorder="1" applyAlignment="1">
      <alignment wrapText="1"/>
    </xf>
    <xf numFmtId="0" fontId="2" fillId="0" borderId="0" xfId="0" applyFont="1" applyFill="1" applyBorder="1" applyAlignment="1">
      <alignment horizontal="center" vertical="center" wrapText="1"/>
    </xf>
    <xf numFmtId="3" fontId="1" fillId="0" borderId="0" xfId="0" applyNumberFormat="1" applyFont="1" applyAlignment="1">
      <alignment/>
    </xf>
    <xf numFmtId="0" fontId="2" fillId="0" borderId="0" xfId="0" applyFont="1" applyAlignment="1">
      <alignment horizontal="center" vertical="center" wrapText="1"/>
    </xf>
    <xf numFmtId="3" fontId="2" fillId="0" borderId="10" xfId="0" applyNumberFormat="1" applyFont="1" applyBorder="1" applyAlignment="1">
      <alignment/>
    </xf>
    <xf numFmtId="3" fontId="2" fillId="0" borderId="0" xfId="0" applyNumberFormat="1" applyFont="1" applyBorder="1" applyAlignment="1">
      <alignment/>
    </xf>
    <xf numFmtId="0" fontId="2" fillId="0" borderId="0" xfId="0" applyFont="1" applyFill="1" applyBorder="1" applyAlignment="1">
      <alignment horizontal="center" vertical="center"/>
    </xf>
    <xf numFmtId="0" fontId="1" fillId="0" borderId="0" xfId="0" applyFont="1" applyFill="1" applyBorder="1" applyAlignment="1">
      <alignment horizontal="center"/>
    </xf>
    <xf numFmtId="3" fontId="1" fillId="0" borderId="0" xfId="0" applyNumberFormat="1" applyFont="1" applyBorder="1" applyAlignment="1">
      <alignment wrapText="1"/>
    </xf>
    <xf numFmtId="0" fontId="7" fillId="0" borderId="0" xfId="0" applyFont="1" applyAlignment="1">
      <alignment wrapText="1"/>
    </xf>
    <xf numFmtId="3" fontId="1" fillId="0" borderId="0" xfId="0" applyNumberFormat="1" applyFont="1" applyAlignment="1">
      <alignment horizontal="center" wrapText="1"/>
    </xf>
    <xf numFmtId="3" fontId="1" fillId="0" borderId="0" xfId="0" applyNumberFormat="1" applyFont="1" applyAlignment="1">
      <alignment horizontal="right" wrapText="1"/>
    </xf>
    <xf numFmtId="3" fontId="2" fillId="0" borderId="0" xfId="0" applyNumberFormat="1" applyFont="1" applyAlignment="1">
      <alignment/>
    </xf>
    <xf numFmtId="3" fontId="2" fillId="0" borderId="0" xfId="0" applyNumberFormat="1" applyFont="1" applyAlignment="1">
      <alignment horizontal="right" wrapText="1"/>
    </xf>
    <xf numFmtId="3" fontId="2" fillId="0" borderId="10" xfId="0" applyNumberFormat="1" applyFont="1" applyBorder="1" applyAlignment="1">
      <alignment horizontal="right" wrapText="1"/>
    </xf>
    <xf numFmtId="0" fontId="1" fillId="0" borderId="0" xfId="0" applyFont="1" applyAlignment="1">
      <alignment horizontal="right"/>
    </xf>
    <xf numFmtId="0" fontId="7" fillId="0" borderId="0" xfId="0" applyFont="1" applyAlignment="1">
      <alignment/>
    </xf>
    <xf numFmtId="0" fontId="2" fillId="0" borderId="0" xfId="0" applyFont="1" applyAlignment="1">
      <alignment horizontal="left" vertical="center" wrapText="1"/>
    </xf>
    <xf numFmtId="0" fontId="9" fillId="3"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0" borderId="0" xfId="0" applyFont="1" applyAlignment="1">
      <alignment horizontal="left" wrapText="1"/>
    </xf>
    <xf numFmtId="0" fontId="2" fillId="0" borderId="0" xfId="0" applyFont="1" applyAlignment="1">
      <alignment horizontal="left" wrapText="1"/>
    </xf>
    <xf numFmtId="3" fontId="2" fillId="0" borderId="0" xfId="0" applyNumberFormat="1" applyFont="1" applyAlignment="1">
      <alignment wrapText="1"/>
    </xf>
    <xf numFmtId="0" fontId="2" fillId="0" borderId="0" xfId="0" applyFont="1" applyAlignment="1">
      <alignment wrapText="1"/>
    </xf>
    <xf numFmtId="0" fontId="2" fillId="0" borderId="10" xfId="0" applyFont="1" applyBorder="1" applyAlignment="1">
      <alignment horizontal="left" wrapText="1"/>
    </xf>
    <xf numFmtId="3" fontId="2" fillId="0" borderId="10" xfId="0" applyNumberFormat="1" applyFont="1" applyBorder="1" applyAlignment="1">
      <alignment wrapText="1"/>
    </xf>
    <xf numFmtId="0" fontId="2" fillId="0" borderId="10" xfId="0" applyFont="1" applyBorder="1" applyAlignment="1">
      <alignment wrapText="1"/>
    </xf>
    <xf numFmtId="0" fontId="7" fillId="0" borderId="0" xfId="0" applyFont="1" applyAlignment="1">
      <alignment horizontal="left"/>
    </xf>
    <xf numFmtId="0" fontId="1" fillId="0" borderId="0" xfId="0" applyFont="1" applyAlignment="1">
      <alignment horizontal="right"/>
    </xf>
    <xf numFmtId="0" fontId="10" fillId="0" borderId="0" xfId="0" applyFont="1" applyAlignment="1">
      <alignment horizontal="right"/>
    </xf>
    <xf numFmtId="0" fontId="1" fillId="0" borderId="0" xfId="0" applyFont="1" applyAlignment="1">
      <alignment horizontal="left"/>
    </xf>
    <xf numFmtId="0" fontId="11" fillId="0" borderId="0" xfId="0" applyFont="1" applyFill="1" applyBorder="1" applyAlignment="1">
      <alignment horizontal="center"/>
    </xf>
    <xf numFmtId="0" fontId="1" fillId="0" borderId="0" xfId="0" applyFont="1" applyAlignment="1">
      <alignment wrapText="1"/>
    </xf>
    <xf numFmtId="0" fontId="11" fillId="0" borderId="0" xfId="0" applyFont="1" applyFill="1" applyBorder="1" applyAlignment="1">
      <alignment/>
    </xf>
    <xf numFmtId="0" fontId="12" fillId="0" borderId="0" xfId="0" applyFont="1" applyFill="1" applyBorder="1" applyAlignment="1">
      <alignment/>
    </xf>
    <xf numFmtId="0" fontId="13" fillId="0" borderId="0" xfId="0" applyFont="1" applyAlignment="1">
      <alignment horizontal="left" wrapText="1"/>
    </xf>
    <xf numFmtId="0" fontId="1" fillId="0" borderId="0" xfId="0" applyFont="1" applyAlignment="1">
      <alignment/>
    </xf>
    <xf numFmtId="3" fontId="1" fillId="2" borderId="5" xfId="0" applyNumberFormat="1" applyFont="1" applyFill="1" applyBorder="1" applyAlignment="1">
      <alignment wrapText="1"/>
    </xf>
    <xf numFmtId="3" fontId="1" fillId="2" borderId="6" xfId="0" applyNumberFormat="1" applyFont="1" applyFill="1" applyBorder="1" applyAlignment="1">
      <alignment wrapText="1"/>
    </xf>
    <xf numFmtId="3" fontId="2" fillId="2" borderId="1" xfId="0" applyNumberFormat="1" applyFont="1" applyFill="1" applyBorder="1" applyAlignment="1">
      <alignment horizontal="left" wrapText="1"/>
    </xf>
    <xf numFmtId="0" fontId="1" fillId="2" borderId="6" xfId="0" applyFont="1" applyFill="1" applyBorder="1" applyAlignment="1">
      <alignment horizontal="center"/>
    </xf>
    <xf numFmtId="3" fontId="2" fillId="2" borderId="1" xfId="0" applyNumberFormat="1" applyFont="1" applyFill="1" applyBorder="1" applyAlignment="1">
      <alignment horizontal="center" wrapText="1"/>
    </xf>
    <xf numFmtId="3" fontId="2" fillId="2" borderId="2" xfId="0" applyNumberFormat="1" applyFont="1" applyFill="1" applyBorder="1" applyAlignment="1">
      <alignment horizont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1" xfId="0" applyFont="1" applyFill="1" applyBorder="1" applyAlignment="1">
      <alignment horizontal="right" wrapText="1"/>
    </xf>
    <xf numFmtId="0" fontId="2" fillId="2" borderId="2" xfId="0" applyFont="1" applyFill="1" applyBorder="1" applyAlignment="1">
      <alignment horizontal="right" wrapText="1"/>
    </xf>
    <xf numFmtId="0" fontId="2" fillId="2" borderId="4" xfId="0" applyFont="1" applyFill="1" applyBorder="1" applyAlignment="1">
      <alignment horizontal="center" wrapText="1"/>
    </xf>
    <xf numFmtId="0" fontId="2" fillId="2" borderId="6" xfId="0" applyFont="1" applyFill="1" applyBorder="1" applyAlignment="1">
      <alignment horizontal="center" wrapText="1"/>
    </xf>
    <xf numFmtId="3" fontId="2" fillId="2" borderId="4"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3" fontId="2" fillId="2" borderId="6" xfId="0" applyNumberFormat="1" applyFont="1" applyFill="1" applyBorder="1" applyAlignment="1">
      <alignment horizontal="center" wrapText="1"/>
    </xf>
    <xf numFmtId="3" fontId="1" fillId="2" borderId="4" xfId="0" applyNumberFormat="1" applyFont="1" applyFill="1" applyBorder="1" applyAlignment="1">
      <alignment wrapText="1"/>
    </xf>
    <xf numFmtId="0" fontId="2" fillId="3" borderId="12"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2" borderId="0" xfId="0" applyFont="1" applyFill="1" applyAlignment="1">
      <alignment wrapText="1"/>
    </xf>
    <xf numFmtId="0" fontId="1" fillId="2" borderId="4" xfId="0" applyFont="1" applyFill="1" applyBorder="1" applyAlignment="1">
      <alignment wrapText="1"/>
    </xf>
    <xf numFmtId="0" fontId="1" fillId="2" borderId="5" xfId="0" applyFont="1" applyFill="1" applyBorder="1" applyAlignment="1">
      <alignment wrapText="1"/>
    </xf>
    <xf numFmtId="0" fontId="1" fillId="2" borderId="6" xfId="0" applyFont="1" applyFill="1" applyBorder="1" applyAlignment="1">
      <alignment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0" borderId="0" xfId="0" applyFont="1" applyFill="1" applyBorder="1" applyAlignment="1" applyProtection="1">
      <alignment wrapText="1"/>
      <protection/>
    </xf>
    <xf numFmtId="0" fontId="1" fillId="0" borderId="0" xfId="0" applyFont="1" applyFill="1" applyBorder="1" applyAlignment="1">
      <alignment wrapText="1"/>
    </xf>
    <xf numFmtId="0" fontId="2" fillId="0" borderId="0" xfId="0" applyFont="1" applyFill="1" applyBorder="1" applyAlignment="1">
      <alignment horizontal="left" vertical="center" wrapText="1"/>
    </xf>
    <xf numFmtId="0" fontId="7" fillId="0" borderId="0" xfId="0" applyFont="1" applyFill="1" applyBorder="1" applyAlignment="1">
      <alignment/>
    </xf>
    <xf numFmtId="0" fontId="1" fillId="0" borderId="0" xfId="0" applyFont="1" applyAlignment="1">
      <alignment/>
    </xf>
    <xf numFmtId="0" fontId="7" fillId="0" borderId="0" xfId="0" applyFont="1" applyFill="1" applyBorder="1" applyAlignment="1">
      <alignment horizontal="left" wrapText="1"/>
    </xf>
    <xf numFmtId="0" fontId="1" fillId="0" borderId="0" xfId="0" applyFont="1" applyAlignment="1">
      <alignment horizontal="left" wrapText="1"/>
    </xf>
    <xf numFmtId="0" fontId="1" fillId="0" borderId="0" xfId="0" applyFont="1" applyAlignment="1">
      <alignment wrapText="1"/>
    </xf>
    <xf numFmtId="0" fontId="2" fillId="0" borderId="0" xfId="0" applyFont="1" applyAlignment="1">
      <alignment horizontal="left" vertical="center" wrapText="1"/>
    </xf>
    <xf numFmtId="0" fontId="1" fillId="0" borderId="0" xfId="0" applyFont="1" applyBorder="1" applyAlignment="1" applyProtection="1">
      <alignment horizontal="left" wrapText="1"/>
      <protection/>
    </xf>
    <xf numFmtId="0" fontId="7" fillId="0" borderId="0" xfId="0" applyFont="1" applyAlignment="1">
      <alignment horizontal="left" wrapText="1"/>
    </xf>
    <xf numFmtId="0" fontId="1" fillId="0" borderId="0" xfId="0" applyFont="1" applyAlignment="1" applyProtection="1">
      <alignment/>
      <protection/>
    </xf>
    <xf numFmtId="0" fontId="2" fillId="3" borderId="14" xfId="0" applyFont="1" applyFill="1" applyBorder="1" applyAlignment="1">
      <alignment horizontal="center" vertical="center" wrapText="1"/>
    </xf>
    <xf numFmtId="0" fontId="1" fillId="0" borderId="12"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0" borderId="0" xfId="0" applyFont="1" applyAlignment="1" applyProtection="1">
      <alignment wrapText="1"/>
      <protection/>
    </xf>
    <xf numFmtId="0" fontId="1" fillId="0" borderId="0" xfId="0" applyFont="1" applyAlignment="1">
      <alignment horizontal="center" wrapText="1"/>
    </xf>
    <xf numFmtId="0" fontId="7" fillId="0" borderId="0" xfId="0" applyFont="1" applyAlignment="1">
      <alignment/>
    </xf>
    <xf numFmtId="0" fontId="1" fillId="0" borderId="0" xfId="0" applyFont="1" applyBorder="1" applyAlignment="1">
      <alignment wrapText="1"/>
    </xf>
    <xf numFmtId="0" fontId="1" fillId="0" borderId="0" xfId="0" applyFont="1" applyBorder="1" applyAlignment="1" applyProtection="1">
      <alignment wrapText="1"/>
      <protection/>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3" fontId="2" fillId="2" borderId="2" xfId="0" applyNumberFormat="1" applyFont="1" applyFill="1" applyBorder="1" applyAlignment="1">
      <alignment horizontal="left" wrapText="1"/>
    </xf>
    <xf numFmtId="3" fontId="2" fillId="0" borderId="0" xfId="0" applyNumberFormat="1" applyFont="1" applyAlignment="1">
      <alignment wrapText="1"/>
    </xf>
    <xf numFmtId="3" fontId="1" fillId="0" borderId="0" xfId="0" applyNumberFormat="1" applyFont="1" applyAlignment="1">
      <alignment/>
    </xf>
    <xf numFmtId="3" fontId="1" fillId="2" borderId="4" xfId="0" applyNumberFormat="1" applyFont="1" applyFill="1" applyBorder="1" applyAlignment="1">
      <alignment horizontal="center" wrapText="1"/>
    </xf>
    <xf numFmtId="3" fontId="1" fillId="2" borderId="6" xfId="0" applyNumberFormat="1" applyFont="1" applyFill="1" applyBorder="1" applyAlignment="1">
      <alignment horizontal="center" wrapText="1"/>
    </xf>
    <xf numFmtId="0" fontId="2" fillId="0" borderId="0" xfId="0" applyFont="1" applyAlignment="1">
      <alignment wrapText="1"/>
    </xf>
    <xf numFmtId="0" fontId="1" fillId="0" borderId="0" xfId="0" applyFont="1" applyAlignment="1">
      <alignment/>
    </xf>
    <xf numFmtId="0" fontId="2" fillId="2" borderId="5"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1" fillId="2" borderId="17" xfId="0" applyFont="1" applyFill="1" applyBorder="1" applyAlignment="1">
      <alignment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2" fillId="2" borderId="0" xfId="0" applyFont="1" applyFill="1" applyAlignment="1">
      <alignment vertical="top"/>
    </xf>
    <xf numFmtId="3" fontId="2" fillId="2" borderId="0" xfId="0" applyNumberFormat="1" applyFont="1" applyFill="1" applyAlignment="1">
      <alignment vertical="top"/>
    </xf>
    <xf numFmtId="3" fontId="1" fillId="2" borderId="17" xfId="0" applyNumberFormat="1" applyFont="1" applyFill="1" applyBorder="1" applyAlignment="1">
      <alignment wrapText="1"/>
    </xf>
    <xf numFmtId="0" fontId="3" fillId="2" borderId="4" xfId="0" applyFont="1" applyFill="1" applyBorder="1" applyAlignment="1">
      <alignment horizontal="center" wrapText="1"/>
    </xf>
    <xf numFmtId="0" fontId="3" fillId="2" borderId="6" xfId="0" applyFont="1" applyFill="1" applyBorder="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 fillId="0" borderId="16" xfId="0" applyFont="1" applyBorder="1" applyAlignment="1">
      <alignment horizontal="left" vertical="center" wrapText="1"/>
    </xf>
    <xf numFmtId="37" fontId="1" fillId="0" borderId="0" xfId="0" applyNumberFormat="1" applyFont="1" applyAlignment="1">
      <alignment wrapText="1"/>
    </xf>
    <xf numFmtId="0" fontId="7" fillId="0" borderId="0" xfId="0" applyFont="1" applyAlignment="1">
      <alignment wrapText="1"/>
    </xf>
    <xf numFmtId="3" fontId="1" fillId="0" borderId="0" xfId="0" applyNumberFormat="1" applyFont="1" applyAlignment="1">
      <alignment wrapText="1"/>
    </xf>
    <xf numFmtId="0" fontId="2" fillId="0" borderId="0" xfId="0" applyFont="1" applyAlignment="1">
      <alignment horizontal="left" vertical="center" wrapText="1"/>
    </xf>
    <xf numFmtId="0" fontId="1" fillId="0" borderId="16" xfId="0" applyFont="1" applyBorder="1" applyAlignment="1">
      <alignment horizontal="left" vertical="center" wrapText="1"/>
    </xf>
    <xf numFmtId="0" fontId="1" fillId="0" borderId="0" xfId="0" applyFont="1" applyAlignment="1">
      <alignment horizontal="center" wrapText="1"/>
    </xf>
    <xf numFmtId="0" fontId="9" fillId="0" borderId="0" xfId="0" applyFont="1" applyAlignment="1">
      <alignment wrapText="1"/>
    </xf>
    <xf numFmtId="0" fontId="1" fillId="0" borderId="0" xfId="0" applyFont="1" applyAlignment="1">
      <alignment horizontal="left" wrapText="1"/>
    </xf>
    <xf numFmtId="0" fontId="10" fillId="0" borderId="0" xfId="0" applyFont="1" applyAlignment="1">
      <alignment horizontal="center" wrapText="1"/>
    </xf>
    <xf numFmtId="0" fontId="7" fillId="0" borderId="0" xfId="0" applyFont="1" applyAlignment="1">
      <alignment horizontal="left" wrapText="1" shrinkToFit="1"/>
    </xf>
    <xf numFmtId="0" fontId="1" fillId="0" borderId="0" xfId="0" applyFont="1" applyAlignment="1">
      <alignment/>
    </xf>
    <xf numFmtId="0" fontId="7" fillId="0" borderId="0" xfId="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9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D19"/>
  <sheetViews>
    <sheetView workbookViewId="0" topLeftCell="A1">
      <selection activeCell="C24" sqref="C24"/>
    </sheetView>
  </sheetViews>
  <sheetFormatPr defaultColWidth="9.140625" defaultRowHeight="12.75"/>
  <cols>
    <col min="1" max="1" width="28.57421875" style="4" customWidth="1"/>
    <col min="2" max="3" width="9.140625" style="4" customWidth="1"/>
    <col min="4" max="4" width="45.57421875" style="4" customWidth="1"/>
    <col min="5" max="16384" width="9.140625" style="4" customWidth="1"/>
  </cols>
  <sheetData>
    <row r="1" ht="10.5" customHeight="1"/>
    <row r="2" ht="11.25" hidden="1"/>
    <row r="3" spans="1:4" ht="24" customHeight="1">
      <c r="A3" s="154" t="s">
        <v>151</v>
      </c>
      <c r="B3" s="154"/>
      <c r="C3" s="154"/>
      <c r="D3" s="154"/>
    </row>
    <row r="4" spans="1:4" ht="11.25">
      <c r="A4" s="64" t="s">
        <v>152</v>
      </c>
      <c r="B4" s="65">
        <v>2003</v>
      </c>
      <c r="C4" s="65">
        <v>2004</v>
      </c>
      <c r="D4" s="65">
        <v>2005</v>
      </c>
    </row>
    <row r="5" spans="1:4" ht="21.75" customHeight="1">
      <c r="A5" s="71" t="s">
        <v>10</v>
      </c>
      <c r="B5" s="72">
        <v>114406</v>
      </c>
      <c r="C5" s="72">
        <v>118532</v>
      </c>
      <c r="D5" s="72">
        <v>117699</v>
      </c>
    </row>
    <row r="6" spans="1:4" ht="11.25">
      <c r="A6" s="71" t="s">
        <v>215</v>
      </c>
      <c r="B6" s="72">
        <v>47485</v>
      </c>
      <c r="C6" s="72">
        <v>49536</v>
      </c>
      <c r="D6" s="72">
        <v>51398</v>
      </c>
    </row>
    <row r="7" spans="1:4" ht="18" customHeight="1">
      <c r="A7" s="71" t="s">
        <v>216</v>
      </c>
      <c r="B7" s="72">
        <v>179090</v>
      </c>
      <c r="C7" s="72">
        <v>211800</v>
      </c>
      <c r="D7" s="72">
        <v>246363</v>
      </c>
    </row>
    <row r="8" spans="1:4" ht="11.25">
      <c r="A8" s="71" t="s">
        <v>155</v>
      </c>
      <c r="B8" s="72">
        <v>9</v>
      </c>
      <c r="C8" s="72">
        <v>43</v>
      </c>
      <c r="D8" s="72">
        <v>119</v>
      </c>
    </row>
    <row r="9" spans="1:4" ht="20.25" customHeight="1">
      <c r="A9" s="71" t="s">
        <v>18</v>
      </c>
      <c r="B9" s="72">
        <v>2640</v>
      </c>
      <c r="C9" s="72">
        <v>2717</v>
      </c>
      <c r="D9" s="72">
        <v>2748</v>
      </c>
    </row>
    <row r="10" spans="1:4" ht="19.5" customHeight="1">
      <c r="A10" s="71" t="s">
        <v>19</v>
      </c>
      <c r="B10" s="72">
        <v>190369</v>
      </c>
      <c r="C10" s="72">
        <v>182864</v>
      </c>
      <c r="D10" s="72">
        <v>173795</v>
      </c>
    </row>
    <row r="11" spans="1:4" ht="15.75" customHeight="1">
      <c r="A11" s="71" t="s">
        <v>153</v>
      </c>
      <c r="B11" s="72">
        <v>0</v>
      </c>
      <c r="C11" s="72">
        <v>0</v>
      </c>
      <c r="D11" s="72">
        <v>3</v>
      </c>
    </row>
    <row r="12" spans="1:4" ht="11.25">
      <c r="A12" s="71"/>
      <c r="B12" s="72"/>
      <c r="C12" s="72"/>
      <c r="D12" s="72"/>
    </row>
    <row r="13" spans="1:4" ht="12" thickBot="1">
      <c r="A13" s="73" t="s">
        <v>8</v>
      </c>
      <c r="B13" s="74">
        <v>533999</v>
      </c>
      <c r="C13" s="74">
        <v>565492</v>
      </c>
      <c r="D13" s="74">
        <v>592125</v>
      </c>
    </row>
    <row r="14" spans="1:4" ht="2.25" customHeight="1">
      <c r="A14" s="75"/>
      <c r="B14" s="75"/>
      <c r="C14" s="75"/>
      <c r="D14" s="75"/>
    </row>
    <row r="15" spans="1:4" ht="11.25">
      <c r="A15" s="157" t="s">
        <v>217</v>
      </c>
      <c r="B15" s="158"/>
      <c r="C15" s="158"/>
      <c r="D15" s="158"/>
    </row>
    <row r="16" spans="1:4" ht="17.25" customHeight="1">
      <c r="A16" s="155" t="s">
        <v>218</v>
      </c>
      <c r="B16" s="156"/>
      <c r="C16" s="156"/>
      <c r="D16" s="156"/>
    </row>
    <row r="17" spans="1:4" ht="59.25" customHeight="1">
      <c r="A17" s="157" t="s">
        <v>219</v>
      </c>
      <c r="B17" s="157"/>
      <c r="C17" s="157"/>
      <c r="D17" s="157"/>
    </row>
    <row r="18" spans="1:4" ht="36" customHeight="1">
      <c r="A18" s="159" t="s">
        <v>156</v>
      </c>
      <c r="B18" s="159"/>
      <c r="C18" s="159"/>
      <c r="D18" s="159"/>
    </row>
    <row r="19" spans="1:4" ht="11.25">
      <c r="A19" s="152" t="s">
        <v>154</v>
      </c>
      <c r="B19" s="153"/>
      <c r="C19" s="153"/>
      <c r="D19" s="153"/>
    </row>
  </sheetData>
  <mergeCells count="6">
    <mergeCell ref="A19:D19"/>
    <mergeCell ref="A3:D3"/>
    <mergeCell ref="A16:D16"/>
    <mergeCell ref="A15:D15"/>
    <mergeCell ref="A17:D17"/>
    <mergeCell ref="A18:D18"/>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3:L62"/>
  <sheetViews>
    <sheetView workbookViewId="0" topLeftCell="A1">
      <selection activeCell="A3" sqref="A3:L3"/>
    </sheetView>
  </sheetViews>
  <sheetFormatPr defaultColWidth="9.140625" defaultRowHeight="12.75"/>
  <cols>
    <col min="1" max="1" width="20.421875" style="4" customWidth="1"/>
    <col min="2" max="16384" width="9.140625" style="4" customWidth="1"/>
  </cols>
  <sheetData>
    <row r="3" spans="1:12" ht="11.25">
      <c r="A3" s="160" t="s">
        <v>283</v>
      </c>
      <c r="B3" s="160"/>
      <c r="C3" s="160"/>
      <c r="D3" s="160"/>
      <c r="E3" s="160"/>
      <c r="F3" s="160"/>
      <c r="G3" s="160"/>
      <c r="H3" s="160"/>
      <c r="I3" s="160"/>
      <c r="J3" s="160"/>
      <c r="K3" s="160"/>
      <c r="L3" s="160"/>
    </row>
    <row r="4" spans="1:12" ht="56.25">
      <c r="A4" s="64" t="s">
        <v>157</v>
      </c>
      <c r="B4" s="64" t="s">
        <v>1</v>
      </c>
      <c r="C4" s="64" t="s">
        <v>2</v>
      </c>
      <c r="D4" s="64" t="s">
        <v>268</v>
      </c>
      <c r="E4" s="64" t="s">
        <v>125</v>
      </c>
      <c r="F4" s="64" t="s">
        <v>135</v>
      </c>
      <c r="G4" s="64" t="s">
        <v>269</v>
      </c>
      <c r="H4" s="64" t="s">
        <v>281</v>
      </c>
      <c r="I4" s="64" t="s">
        <v>8</v>
      </c>
      <c r="J4" s="90"/>
      <c r="K4" s="92"/>
      <c r="L4" s="92"/>
    </row>
    <row r="5" spans="1:12" ht="11.25">
      <c r="A5" s="63" t="s">
        <v>158</v>
      </c>
      <c r="B5" s="66">
        <v>0</v>
      </c>
      <c r="C5" s="66">
        <v>0</v>
      </c>
      <c r="D5" s="66">
        <v>52</v>
      </c>
      <c r="E5" s="66">
        <v>0</v>
      </c>
      <c r="F5" s="66">
        <v>0</v>
      </c>
      <c r="G5" s="66">
        <v>0</v>
      </c>
      <c r="H5" s="66">
        <v>1272</v>
      </c>
      <c r="I5" s="66">
        <v>1324</v>
      </c>
      <c r="J5" s="63"/>
      <c r="K5" s="69"/>
      <c r="L5" s="69"/>
    </row>
    <row r="6" spans="1:12" ht="11.25">
      <c r="A6" s="63" t="s">
        <v>159</v>
      </c>
      <c r="B6" s="66">
        <v>0</v>
      </c>
      <c r="C6" s="66">
        <v>0</v>
      </c>
      <c r="D6" s="66">
        <v>1</v>
      </c>
      <c r="E6" s="66">
        <v>0</v>
      </c>
      <c r="F6" s="66">
        <v>0</v>
      </c>
      <c r="G6" s="66">
        <v>0</v>
      </c>
      <c r="H6" s="66">
        <v>36</v>
      </c>
      <c r="I6" s="66">
        <v>37</v>
      </c>
      <c r="J6" s="63"/>
      <c r="K6" s="69"/>
      <c r="L6" s="69"/>
    </row>
    <row r="7" spans="1:12" ht="11.25">
      <c r="A7" s="63" t="s">
        <v>160</v>
      </c>
      <c r="B7" s="66">
        <v>14</v>
      </c>
      <c r="C7" s="66">
        <v>8</v>
      </c>
      <c r="D7" s="66">
        <v>59</v>
      </c>
      <c r="E7" s="66">
        <v>0</v>
      </c>
      <c r="F7" s="66">
        <v>0</v>
      </c>
      <c r="G7" s="66">
        <v>0</v>
      </c>
      <c r="H7" s="66">
        <v>2300</v>
      </c>
      <c r="I7" s="66">
        <v>2381</v>
      </c>
      <c r="J7" s="63"/>
      <c r="K7" s="69"/>
      <c r="L7" s="69"/>
    </row>
    <row r="8" spans="1:12" ht="11.25">
      <c r="A8" s="63" t="s">
        <v>161</v>
      </c>
      <c r="B8" s="66">
        <v>0</v>
      </c>
      <c r="C8" s="66">
        <v>0</v>
      </c>
      <c r="D8" s="66">
        <v>0</v>
      </c>
      <c r="E8" s="66">
        <v>0</v>
      </c>
      <c r="F8" s="66">
        <v>0</v>
      </c>
      <c r="G8" s="66">
        <v>0</v>
      </c>
      <c r="H8" s="66">
        <v>0</v>
      </c>
      <c r="I8" s="66">
        <v>0</v>
      </c>
      <c r="J8" s="63"/>
      <c r="K8" s="69"/>
      <c r="L8" s="69"/>
    </row>
    <row r="9" spans="1:12" ht="11.25">
      <c r="A9" s="63" t="s">
        <v>162</v>
      </c>
      <c r="B9" s="66">
        <v>249</v>
      </c>
      <c r="C9" s="66">
        <v>171</v>
      </c>
      <c r="D9" s="66">
        <v>388</v>
      </c>
      <c r="E9" s="66">
        <v>1</v>
      </c>
      <c r="F9" s="66">
        <v>0</v>
      </c>
      <c r="G9" s="66">
        <v>30</v>
      </c>
      <c r="H9" s="66">
        <v>11373</v>
      </c>
      <c r="I9" s="66">
        <v>12212</v>
      </c>
      <c r="J9" s="63"/>
      <c r="K9" s="69"/>
      <c r="L9" s="69"/>
    </row>
    <row r="10" spans="1:12" ht="11.25">
      <c r="A10" s="63" t="s">
        <v>163</v>
      </c>
      <c r="B10" s="66">
        <v>5</v>
      </c>
      <c r="C10" s="66">
        <v>0</v>
      </c>
      <c r="D10" s="66">
        <v>4</v>
      </c>
      <c r="E10" s="66">
        <v>0</v>
      </c>
      <c r="F10" s="66">
        <v>0</v>
      </c>
      <c r="G10" s="66">
        <v>0</v>
      </c>
      <c r="H10" s="66">
        <v>50</v>
      </c>
      <c r="I10" s="66">
        <v>59</v>
      </c>
      <c r="J10" s="63"/>
      <c r="K10" s="69"/>
      <c r="L10" s="69"/>
    </row>
    <row r="11" spans="1:12" ht="11.25" customHeight="1">
      <c r="A11" s="63" t="s">
        <v>164</v>
      </c>
      <c r="B11" s="66">
        <v>0</v>
      </c>
      <c r="C11" s="66">
        <v>10</v>
      </c>
      <c r="D11" s="66">
        <v>4</v>
      </c>
      <c r="E11" s="66">
        <v>0</v>
      </c>
      <c r="F11" s="66">
        <v>0</v>
      </c>
      <c r="G11" s="66">
        <v>0</v>
      </c>
      <c r="H11" s="66">
        <v>62</v>
      </c>
      <c r="I11" s="66">
        <v>76</v>
      </c>
      <c r="J11" s="63"/>
      <c r="K11" s="69"/>
      <c r="L11" s="69"/>
    </row>
    <row r="12" spans="1:12" ht="11.25">
      <c r="A12" s="63" t="s">
        <v>165</v>
      </c>
      <c r="B12" s="66">
        <v>1</v>
      </c>
      <c r="C12" s="66">
        <v>1</v>
      </c>
      <c r="D12" s="66">
        <v>0</v>
      </c>
      <c r="E12" s="66">
        <v>0</v>
      </c>
      <c r="F12" s="66">
        <v>0</v>
      </c>
      <c r="G12" s="66">
        <v>0</v>
      </c>
      <c r="H12" s="66">
        <v>5</v>
      </c>
      <c r="I12" s="66">
        <v>7</v>
      </c>
      <c r="J12" s="63"/>
      <c r="K12" s="69"/>
      <c r="L12" s="69"/>
    </row>
    <row r="13" spans="1:12" ht="13.5" customHeight="1">
      <c r="A13" s="63" t="s">
        <v>166</v>
      </c>
      <c r="B13" s="66">
        <v>15</v>
      </c>
      <c r="C13" s="66">
        <v>0</v>
      </c>
      <c r="D13" s="66">
        <v>1</v>
      </c>
      <c r="E13" s="66">
        <v>0</v>
      </c>
      <c r="F13" s="66">
        <v>0</v>
      </c>
      <c r="G13" s="66">
        <v>0</v>
      </c>
      <c r="H13" s="66">
        <v>65</v>
      </c>
      <c r="I13" s="66">
        <v>81</v>
      </c>
      <c r="J13" s="63"/>
      <c r="K13" s="69"/>
      <c r="L13" s="69"/>
    </row>
    <row r="14" spans="1:12" ht="11.25">
      <c r="A14" s="63" t="s">
        <v>167</v>
      </c>
      <c r="B14" s="66">
        <v>9</v>
      </c>
      <c r="C14" s="66">
        <v>0</v>
      </c>
      <c r="D14" s="66">
        <v>30</v>
      </c>
      <c r="E14" s="66">
        <v>0</v>
      </c>
      <c r="F14" s="66">
        <v>0</v>
      </c>
      <c r="G14" s="66">
        <v>2</v>
      </c>
      <c r="H14" s="66">
        <v>1557</v>
      </c>
      <c r="I14" s="66">
        <v>1598</v>
      </c>
      <c r="J14" s="63"/>
      <c r="K14" s="69"/>
      <c r="L14" s="69"/>
    </row>
    <row r="15" spans="1:12" ht="11.25">
      <c r="A15" s="63" t="s">
        <v>168</v>
      </c>
      <c r="B15" s="66">
        <v>24</v>
      </c>
      <c r="C15" s="66">
        <v>43</v>
      </c>
      <c r="D15" s="66">
        <v>158</v>
      </c>
      <c r="E15" s="66">
        <v>0</v>
      </c>
      <c r="F15" s="66">
        <v>0</v>
      </c>
      <c r="G15" s="66">
        <v>1</v>
      </c>
      <c r="H15" s="66">
        <v>3108</v>
      </c>
      <c r="I15" s="66">
        <v>3334</v>
      </c>
      <c r="J15" s="63"/>
      <c r="K15" s="69"/>
      <c r="L15" s="69"/>
    </row>
    <row r="16" spans="1:12" ht="11.25">
      <c r="A16" s="63" t="s">
        <v>169</v>
      </c>
      <c r="B16" s="66">
        <v>0</v>
      </c>
      <c r="C16" s="66">
        <v>0</v>
      </c>
      <c r="D16" s="66">
        <v>1</v>
      </c>
      <c r="E16" s="66">
        <v>0</v>
      </c>
      <c r="F16" s="66">
        <v>0</v>
      </c>
      <c r="G16" s="66">
        <v>0</v>
      </c>
      <c r="H16" s="66">
        <v>49</v>
      </c>
      <c r="I16" s="66">
        <v>50</v>
      </c>
      <c r="J16" s="63"/>
      <c r="K16" s="69"/>
      <c r="L16" s="69"/>
    </row>
    <row r="17" spans="1:12" ht="11.25">
      <c r="A17" s="63" t="s">
        <v>170</v>
      </c>
      <c r="B17" s="66">
        <v>0</v>
      </c>
      <c r="C17" s="66">
        <v>0</v>
      </c>
      <c r="D17" s="66">
        <v>0</v>
      </c>
      <c r="E17" s="66">
        <v>0</v>
      </c>
      <c r="F17" s="66">
        <v>0</v>
      </c>
      <c r="G17" s="66">
        <v>0</v>
      </c>
      <c r="H17" s="66">
        <v>0</v>
      </c>
      <c r="I17" s="66">
        <v>0</v>
      </c>
      <c r="J17" s="63"/>
      <c r="K17" s="69"/>
      <c r="L17" s="69"/>
    </row>
    <row r="18" spans="1:12" ht="11.25">
      <c r="A18" s="63" t="s">
        <v>171</v>
      </c>
      <c r="B18" s="66">
        <v>4</v>
      </c>
      <c r="C18" s="66">
        <v>2</v>
      </c>
      <c r="D18" s="66">
        <v>0</v>
      </c>
      <c r="E18" s="66">
        <v>0</v>
      </c>
      <c r="F18" s="66">
        <v>0</v>
      </c>
      <c r="G18" s="66">
        <v>0</v>
      </c>
      <c r="H18" s="66">
        <v>46</v>
      </c>
      <c r="I18" s="66">
        <v>52</v>
      </c>
      <c r="J18" s="63"/>
      <c r="K18" s="69"/>
      <c r="L18" s="69"/>
    </row>
    <row r="19" spans="1:12" ht="11.25">
      <c r="A19" s="63" t="s">
        <v>172</v>
      </c>
      <c r="B19" s="66">
        <v>0</v>
      </c>
      <c r="C19" s="66">
        <v>0</v>
      </c>
      <c r="D19" s="66">
        <v>0</v>
      </c>
      <c r="E19" s="66">
        <v>0</v>
      </c>
      <c r="F19" s="66">
        <v>0</v>
      </c>
      <c r="G19" s="66">
        <v>4</v>
      </c>
      <c r="H19" s="66">
        <v>195</v>
      </c>
      <c r="I19" s="66">
        <v>199</v>
      </c>
      <c r="J19" s="63"/>
      <c r="K19" s="69"/>
      <c r="L19" s="69"/>
    </row>
    <row r="20" spans="1:12" ht="11.25">
      <c r="A20" s="63" t="s">
        <v>173</v>
      </c>
      <c r="B20" s="66">
        <v>0</v>
      </c>
      <c r="C20" s="66">
        <v>0</v>
      </c>
      <c r="D20" s="66">
        <v>0</v>
      </c>
      <c r="E20" s="66">
        <v>0</v>
      </c>
      <c r="F20" s="66">
        <v>0</v>
      </c>
      <c r="G20" s="66">
        <v>4</v>
      </c>
      <c r="H20" s="66">
        <v>194</v>
      </c>
      <c r="I20" s="66">
        <v>198</v>
      </c>
      <c r="J20" s="63"/>
      <c r="K20" s="69"/>
      <c r="L20" s="69"/>
    </row>
    <row r="21" spans="1:12" ht="11.25">
      <c r="A21" s="63" t="s">
        <v>174</v>
      </c>
      <c r="B21" s="66">
        <v>2</v>
      </c>
      <c r="C21" s="66">
        <v>0</v>
      </c>
      <c r="D21" s="66">
        <v>0</v>
      </c>
      <c r="E21" s="66">
        <v>0</v>
      </c>
      <c r="F21" s="66">
        <v>0</v>
      </c>
      <c r="G21" s="66">
        <v>0</v>
      </c>
      <c r="H21" s="66">
        <v>8</v>
      </c>
      <c r="I21" s="66">
        <v>10</v>
      </c>
      <c r="J21" s="63"/>
      <c r="K21" s="69"/>
      <c r="L21" s="69"/>
    </row>
    <row r="22" spans="1:12" ht="11.25">
      <c r="A22" s="63" t="s">
        <v>175</v>
      </c>
      <c r="B22" s="66">
        <v>0</v>
      </c>
      <c r="C22" s="66">
        <v>0</v>
      </c>
      <c r="D22" s="66">
        <v>0</v>
      </c>
      <c r="E22" s="66">
        <v>0</v>
      </c>
      <c r="F22" s="66">
        <v>0</v>
      </c>
      <c r="G22" s="66">
        <v>0</v>
      </c>
      <c r="H22" s="66">
        <v>0</v>
      </c>
      <c r="I22" s="66">
        <v>0</v>
      </c>
      <c r="J22" s="63"/>
      <c r="K22" s="69"/>
      <c r="L22" s="69"/>
    </row>
    <row r="23" spans="1:12" ht="11.25">
      <c r="A23" s="63" t="s">
        <v>176</v>
      </c>
      <c r="B23" s="66">
        <v>0</v>
      </c>
      <c r="C23" s="66">
        <v>0</v>
      </c>
      <c r="D23" s="66">
        <v>0</v>
      </c>
      <c r="E23" s="66">
        <v>0</v>
      </c>
      <c r="F23" s="66">
        <v>0</v>
      </c>
      <c r="G23" s="66">
        <v>0</v>
      </c>
      <c r="H23" s="66">
        <v>0</v>
      </c>
      <c r="I23" s="66">
        <v>0</v>
      </c>
      <c r="J23" s="63"/>
      <c r="K23" s="69"/>
      <c r="L23" s="69"/>
    </row>
    <row r="24" spans="1:12" ht="11.25">
      <c r="A24" s="63" t="s">
        <v>177</v>
      </c>
      <c r="B24" s="66">
        <v>0</v>
      </c>
      <c r="C24" s="66">
        <v>0</v>
      </c>
      <c r="D24" s="66">
        <v>0</v>
      </c>
      <c r="E24" s="66">
        <v>0</v>
      </c>
      <c r="F24" s="66">
        <v>0</v>
      </c>
      <c r="G24" s="66">
        <v>0</v>
      </c>
      <c r="H24" s="66">
        <v>0</v>
      </c>
      <c r="I24" s="66">
        <v>0</v>
      </c>
      <c r="J24" s="63"/>
      <c r="K24" s="69"/>
      <c r="L24" s="69"/>
    </row>
    <row r="25" spans="1:12" ht="11.25">
      <c r="A25" s="63" t="s">
        <v>178</v>
      </c>
      <c r="B25" s="66">
        <v>0</v>
      </c>
      <c r="C25" s="66">
        <v>0</v>
      </c>
      <c r="D25" s="66">
        <v>0</v>
      </c>
      <c r="E25" s="66">
        <v>0</v>
      </c>
      <c r="F25" s="66">
        <v>0</v>
      </c>
      <c r="G25" s="66">
        <v>0</v>
      </c>
      <c r="H25" s="66">
        <v>0</v>
      </c>
      <c r="I25" s="66">
        <v>0</v>
      </c>
      <c r="J25" s="63"/>
      <c r="K25" s="69"/>
      <c r="L25" s="69"/>
    </row>
    <row r="26" spans="1:12" ht="12.75" customHeight="1">
      <c r="A26" s="63" t="s">
        <v>179</v>
      </c>
      <c r="B26" s="66">
        <v>5</v>
      </c>
      <c r="C26" s="66">
        <v>156</v>
      </c>
      <c r="D26" s="66">
        <v>1</v>
      </c>
      <c r="E26" s="66">
        <v>0</v>
      </c>
      <c r="F26" s="66">
        <v>0</v>
      </c>
      <c r="G26" s="66">
        <v>40</v>
      </c>
      <c r="H26" s="66">
        <v>4521</v>
      </c>
      <c r="I26" s="66">
        <v>4723</v>
      </c>
      <c r="J26" s="63"/>
      <c r="K26" s="69"/>
      <c r="L26" s="69"/>
    </row>
    <row r="27" spans="1:12" ht="11.25">
      <c r="A27" s="63" t="s">
        <v>180</v>
      </c>
      <c r="B27" s="66">
        <v>7</v>
      </c>
      <c r="C27" s="66">
        <v>137</v>
      </c>
      <c r="D27" s="66">
        <v>1</v>
      </c>
      <c r="E27" s="66">
        <v>0</v>
      </c>
      <c r="F27" s="66">
        <v>0</v>
      </c>
      <c r="G27" s="66">
        <v>0</v>
      </c>
      <c r="H27" s="66">
        <v>5278</v>
      </c>
      <c r="I27" s="66">
        <v>5423</v>
      </c>
      <c r="J27" s="63"/>
      <c r="K27" s="69"/>
      <c r="L27" s="69"/>
    </row>
    <row r="28" spans="1:12" ht="11.25">
      <c r="A28" s="63" t="s">
        <v>181</v>
      </c>
      <c r="B28" s="66">
        <v>0</v>
      </c>
      <c r="C28" s="66">
        <v>0</v>
      </c>
      <c r="D28" s="66">
        <v>0</v>
      </c>
      <c r="E28" s="66">
        <v>0</v>
      </c>
      <c r="F28" s="66">
        <v>0</v>
      </c>
      <c r="G28" s="66">
        <v>3</v>
      </c>
      <c r="H28" s="66">
        <v>17</v>
      </c>
      <c r="I28" s="66">
        <v>20</v>
      </c>
      <c r="J28" s="63"/>
      <c r="K28" s="69"/>
      <c r="L28" s="69"/>
    </row>
    <row r="29" spans="1:12" ht="10.5" customHeight="1">
      <c r="A29" s="63" t="s">
        <v>182</v>
      </c>
      <c r="B29" s="66">
        <v>240</v>
      </c>
      <c r="C29" s="66">
        <v>0</v>
      </c>
      <c r="D29" s="66">
        <v>0</v>
      </c>
      <c r="E29" s="66">
        <v>0</v>
      </c>
      <c r="F29" s="66">
        <v>0</v>
      </c>
      <c r="G29" s="66">
        <v>0</v>
      </c>
      <c r="H29" s="66">
        <v>969</v>
      </c>
      <c r="I29" s="66">
        <v>1209</v>
      </c>
      <c r="J29" s="63"/>
      <c r="K29" s="69"/>
      <c r="L29" s="69"/>
    </row>
    <row r="30" spans="1:12" ht="11.25">
      <c r="A30" s="63" t="s">
        <v>183</v>
      </c>
      <c r="B30" s="66">
        <v>2</v>
      </c>
      <c r="C30" s="66">
        <v>1</v>
      </c>
      <c r="D30" s="66">
        <v>0</v>
      </c>
      <c r="E30" s="66">
        <v>0</v>
      </c>
      <c r="F30" s="66">
        <v>0</v>
      </c>
      <c r="G30" s="66">
        <v>0</v>
      </c>
      <c r="H30" s="66">
        <v>5</v>
      </c>
      <c r="I30" s="66">
        <v>8</v>
      </c>
      <c r="J30" s="63"/>
      <c r="K30" s="69"/>
      <c r="L30" s="69"/>
    </row>
    <row r="31" spans="1:12" ht="11.25">
      <c r="A31" s="63" t="s">
        <v>184</v>
      </c>
      <c r="B31" s="66">
        <v>0</v>
      </c>
      <c r="C31" s="66">
        <v>0</v>
      </c>
      <c r="D31" s="66">
        <v>0</v>
      </c>
      <c r="E31" s="66">
        <v>0</v>
      </c>
      <c r="F31" s="66">
        <v>0</v>
      </c>
      <c r="G31" s="66">
        <v>0</v>
      </c>
      <c r="H31" s="66">
        <v>0</v>
      </c>
      <c r="I31" s="66">
        <v>0</v>
      </c>
      <c r="J31" s="63"/>
      <c r="K31" s="69"/>
      <c r="L31" s="69"/>
    </row>
    <row r="32" spans="1:12" ht="11.25">
      <c r="A32" s="63" t="s">
        <v>185</v>
      </c>
      <c r="B32" s="66">
        <v>5</v>
      </c>
      <c r="C32" s="66">
        <v>0</v>
      </c>
      <c r="D32" s="66">
        <v>1</v>
      </c>
      <c r="E32" s="66">
        <v>0</v>
      </c>
      <c r="F32" s="66">
        <v>0</v>
      </c>
      <c r="G32" s="66">
        <v>0</v>
      </c>
      <c r="H32" s="66">
        <v>24</v>
      </c>
      <c r="I32" s="66">
        <v>30</v>
      </c>
      <c r="J32" s="63"/>
      <c r="K32" s="69"/>
      <c r="L32" s="69"/>
    </row>
    <row r="33" spans="1:12" ht="11.25">
      <c r="A33" s="63" t="s">
        <v>186</v>
      </c>
      <c r="B33" s="66">
        <v>0</v>
      </c>
      <c r="C33" s="66">
        <v>0</v>
      </c>
      <c r="D33" s="66">
        <v>0</v>
      </c>
      <c r="E33" s="66">
        <v>0</v>
      </c>
      <c r="F33" s="66">
        <v>0</v>
      </c>
      <c r="G33" s="66">
        <v>0</v>
      </c>
      <c r="H33" s="66">
        <v>0</v>
      </c>
      <c r="I33" s="66">
        <v>0</v>
      </c>
      <c r="J33" s="63"/>
      <c r="K33" s="69"/>
      <c r="L33" s="69"/>
    </row>
    <row r="34" spans="1:12" ht="13.5" customHeight="1">
      <c r="A34" s="63" t="s">
        <v>187</v>
      </c>
      <c r="B34" s="66">
        <v>1</v>
      </c>
      <c r="C34" s="66">
        <v>5</v>
      </c>
      <c r="D34" s="66">
        <v>0</v>
      </c>
      <c r="E34" s="66">
        <v>0</v>
      </c>
      <c r="F34" s="66">
        <v>0</v>
      </c>
      <c r="G34" s="66">
        <v>0</v>
      </c>
      <c r="H34" s="66">
        <v>85</v>
      </c>
      <c r="I34" s="66">
        <v>91</v>
      </c>
      <c r="J34" s="63"/>
      <c r="K34" s="69"/>
      <c r="L34" s="69"/>
    </row>
    <row r="35" spans="1:12" ht="12.75" customHeight="1">
      <c r="A35" s="63" t="s">
        <v>188</v>
      </c>
      <c r="B35" s="66">
        <v>0</v>
      </c>
      <c r="C35" s="66">
        <v>23</v>
      </c>
      <c r="D35" s="66">
        <v>5</v>
      </c>
      <c r="E35" s="66">
        <v>0</v>
      </c>
      <c r="F35" s="66">
        <v>0</v>
      </c>
      <c r="G35" s="66">
        <v>0</v>
      </c>
      <c r="H35" s="66">
        <v>952</v>
      </c>
      <c r="I35" s="66">
        <v>980</v>
      </c>
      <c r="J35" s="63"/>
      <c r="K35" s="69"/>
      <c r="L35" s="69"/>
    </row>
    <row r="36" spans="1:12" ht="12.75" customHeight="1">
      <c r="A36" s="63" t="s">
        <v>189</v>
      </c>
      <c r="B36" s="66">
        <v>24</v>
      </c>
      <c r="C36" s="66">
        <v>0</v>
      </c>
      <c r="D36" s="66">
        <v>0</v>
      </c>
      <c r="E36" s="66">
        <v>0</v>
      </c>
      <c r="F36" s="66">
        <v>0</v>
      </c>
      <c r="G36" s="66">
        <v>0</v>
      </c>
      <c r="H36" s="66">
        <v>146</v>
      </c>
      <c r="I36" s="66">
        <v>170</v>
      </c>
      <c r="J36" s="63"/>
      <c r="K36" s="69"/>
      <c r="L36" s="69"/>
    </row>
    <row r="37" spans="1:12" ht="11.25">
      <c r="A37" s="63" t="s">
        <v>190</v>
      </c>
      <c r="B37" s="66">
        <v>27</v>
      </c>
      <c r="C37" s="66">
        <v>311</v>
      </c>
      <c r="D37" s="66">
        <v>29</v>
      </c>
      <c r="E37" s="66">
        <v>3</v>
      </c>
      <c r="F37" s="66">
        <v>0</v>
      </c>
      <c r="G37" s="66">
        <v>0</v>
      </c>
      <c r="H37" s="66">
        <v>9943</v>
      </c>
      <c r="I37" s="66">
        <v>10313</v>
      </c>
      <c r="J37" s="63"/>
      <c r="K37" s="69"/>
      <c r="L37" s="69"/>
    </row>
    <row r="38" spans="1:12" ht="13.5" customHeight="1">
      <c r="A38" s="63" t="s">
        <v>191</v>
      </c>
      <c r="B38" s="66">
        <v>0</v>
      </c>
      <c r="C38" s="66">
        <v>3</v>
      </c>
      <c r="D38" s="66">
        <v>2</v>
      </c>
      <c r="E38" s="66">
        <v>0</v>
      </c>
      <c r="F38" s="66">
        <v>0</v>
      </c>
      <c r="G38" s="66">
        <v>0</v>
      </c>
      <c r="H38" s="66">
        <v>30</v>
      </c>
      <c r="I38" s="66">
        <v>35</v>
      </c>
      <c r="J38" s="63"/>
      <c r="K38" s="69"/>
      <c r="L38" s="69"/>
    </row>
    <row r="39" spans="1:12" ht="12" customHeight="1">
      <c r="A39" s="63" t="s">
        <v>192</v>
      </c>
      <c r="B39" s="66">
        <v>0</v>
      </c>
      <c r="C39" s="66">
        <v>0</v>
      </c>
      <c r="D39" s="66">
        <v>0</v>
      </c>
      <c r="E39" s="66">
        <v>0</v>
      </c>
      <c r="F39" s="66">
        <v>0</v>
      </c>
      <c r="G39" s="66">
        <v>0</v>
      </c>
      <c r="H39" s="66">
        <v>0</v>
      </c>
      <c r="I39" s="66">
        <v>0</v>
      </c>
      <c r="J39" s="63"/>
      <c r="K39" s="69"/>
      <c r="L39" s="69"/>
    </row>
    <row r="40" spans="1:12" ht="11.25">
      <c r="A40" s="63" t="s">
        <v>193</v>
      </c>
      <c r="B40" s="66">
        <v>2</v>
      </c>
      <c r="C40" s="66">
        <v>0</v>
      </c>
      <c r="D40" s="66">
        <v>4</v>
      </c>
      <c r="E40" s="66">
        <v>0</v>
      </c>
      <c r="F40" s="66">
        <v>0</v>
      </c>
      <c r="G40" s="66">
        <v>57</v>
      </c>
      <c r="H40" s="66">
        <v>43</v>
      </c>
      <c r="I40" s="66">
        <v>106</v>
      </c>
      <c r="J40" s="63"/>
      <c r="K40" s="69"/>
      <c r="L40" s="69"/>
    </row>
    <row r="41" spans="1:12" ht="11.25">
      <c r="A41" s="63" t="s">
        <v>194</v>
      </c>
      <c r="B41" s="66">
        <v>1</v>
      </c>
      <c r="C41" s="66">
        <v>0</v>
      </c>
      <c r="D41" s="66">
        <v>0</v>
      </c>
      <c r="E41" s="66">
        <v>0</v>
      </c>
      <c r="F41" s="66">
        <v>0</v>
      </c>
      <c r="G41" s="66">
        <v>0</v>
      </c>
      <c r="H41" s="66">
        <v>0</v>
      </c>
      <c r="I41" s="66">
        <v>1</v>
      </c>
      <c r="J41" s="63"/>
      <c r="K41" s="69"/>
      <c r="L41" s="69"/>
    </row>
    <row r="42" spans="1:12" ht="11.25">
      <c r="A42" s="63" t="s">
        <v>195</v>
      </c>
      <c r="B42" s="66">
        <v>0</v>
      </c>
      <c r="C42" s="66">
        <v>8</v>
      </c>
      <c r="D42" s="66">
        <v>3</v>
      </c>
      <c r="E42" s="66">
        <v>0</v>
      </c>
      <c r="F42" s="66">
        <v>0</v>
      </c>
      <c r="G42" s="66">
        <v>6</v>
      </c>
      <c r="H42" s="66">
        <v>368</v>
      </c>
      <c r="I42" s="66">
        <v>385</v>
      </c>
      <c r="J42" s="63"/>
      <c r="K42" s="69"/>
      <c r="L42" s="69"/>
    </row>
    <row r="43" spans="1:12" ht="14.25" customHeight="1">
      <c r="A43" s="63" t="s">
        <v>196</v>
      </c>
      <c r="B43" s="66">
        <v>0</v>
      </c>
      <c r="C43" s="66">
        <v>0</v>
      </c>
      <c r="D43" s="66">
        <v>0</v>
      </c>
      <c r="E43" s="66">
        <v>0</v>
      </c>
      <c r="F43" s="66">
        <v>0</v>
      </c>
      <c r="G43" s="66">
        <v>0</v>
      </c>
      <c r="H43" s="66">
        <v>0</v>
      </c>
      <c r="I43" s="66">
        <v>0</v>
      </c>
      <c r="J43" s="63"/>
      <c r="K43" s="69"/>
      <c r="L43" s="69"/>
    </row>
    <row r="44" spans="1:12" ht="12.75" customHeight="1">
      <c r="A44" s="63" t="s">
        <v>197</v>
      </c>
      <c r="B44" s="66">
        <v>0</v>
      </c>
      <c r="C44" s="66">
        <v>12</v>
      </c>
      <c r="D44" s="66">
        <v>0</v>
      </c>
      <c r="E44" s="66">
        <v>0</v>
      </c>
      <c r="F44" s="66">
        <v>0</v>
      </c>
      <c r="G44" s="66">
        <v>0</v>
      </c>
      <c r="H44" s="66">
        <v>97</v>
      </c>
      <c r="I44" s="66">
        <v>109</v>
      </c>
      <c r="J44" s="63"/>
      <c r="K44" s="69"/>
      <c r="L44" s="69"/>
    </row>
    <row r="45" spans="1:12" ht="10.5" customHeight="1">
      <c r="A45" s="63" t="s">
        <v>198</v>
      </c>
      <c r="B45" s="66">
        <v>0</v>
      </c>
      <c r="C45" s="66">
        <v>13</v>
      </c>
      <c r="D45" s="66">
        <v>0</v>
      </c>
      <c r="E45" s="66">
        <v>0</v>
      </c>
      <c r="F45" s="66">
        <v>0</v>
      </c>
      <c r="G45" s="66">
        <v>0</v>
      </c>
      <c r="H45" s="66">
        <v>430</v>
      </c>
      <c r="I45" s="66">
        <v>443</v>
      </c>
      <c r="J45" s="63"/>
      <c r="K45" s="69"/>
      <c r="L45" s="69"/>
    </row>
    <row r="46" spans="1:12" ht="13.5" customHeight="1">
      <c r="A46" s="63" t="s">
        <v>199</v>
      </c>
      <c r="B46" s="66">
        <v>0</v>
      </c>
      <c r="C46" s="66">
        <v>0</v>
      </c>
      <c r="D46" s="66">
        <v>0</v>
      </c>
      <c r="E46" s="66">
        <v>0</v>
      </c>
      <c r="F46" s="66">
        <v>0</v>
      </c>
      <c r="G46" s="66">
        <v>0</v>
      </c>
      <c r="H46" s="66">
        <v>0</v>
      </c>
      <c r="I46" s="66">
        <v>0</v>
      </c>
      <c r="J46" s="63"/>
      <c r="K46" s="69"/>
      <c r="L46" s="69"/>
    </row>
    <row r="47" spans="1:12" ht="12.75" customHeight="1">
      <c r="A47" s="63" t="s">
        <v>200</v>
      </c>
      <c r="B47" s="66">
        <v>4</v>
      </c>
      <c r="C47" s="66">
        <v>0</v>
      </c>
      <c r="D47" s="66">
        <v>45</v>
      </c>
      <c r="E47" s="66">
        <v>0</v>
      </c>
      <c r="F47" s="66">
        <v>0</v>
      </c>
      <c r="G47" s="66">
        <v>12</v>
      </c>
      <c r="H47" s="66">
        <v>825</v>
      </c>
      <c r="I47" s="66">
        <v>886</v>
      </c>
      <c r="J47" s="63"/>
      <c r="K47" s="69"/>
      <c r="L47" s="69"/>
    </row>
    <row r="48" spans="1:12" ht="11.25">
      <c r="A48" s="63" t="s">
        <v>201</v>
      </c>
      <c r="B48" s="66">
        <v>0</v>
      </c>
      <c r="C48" s="66">
        <v>0</v>
      </c>
      <c r="D48" s="66">
        <v>2</v>
      </c>
      <c r="E48" s="66">
        <v>0</v>
      </c>
      <c r="F48" s="66">
        <v>0</v>
      </c>
      <c r="G48" s="66">
        <v>0</v>
      </c>
      <c r="H48" s="66">
        <v>38</v>
      </c>
      <c r="I48" s="66">
        <v>40</v>
      </c>
      <c r="J48" s="63"/>
      <c r="K48" s="69"/>
      <c r="L48" s="69"/>
    </row>
    <row r="49" spans="1:12" ht="11.25">
      <c r="A49" s="63" t="s">
        <v>202</v>
      </c>
      <c r="B49" s="66">
        <v>0</v>
      </c>
      <c r="C49" s="66">
        <v>0</v>
      </c>
      <c r="D49" s="66">
        <v>0</v>
      </c>
      <c r="E49" s="66">
        <v>0</v>
      </c>
      <c r="F49" s="66">
        <v>0</v>
      </c>
      <c r="G49" s="66">
        <v>0</v>
      </c>
      <c r="H49" s="66">
        <v>0</v>
      </c>
      <c r="I49" s="66">
        <v>0</v>
      </c>
      <c r="J49" s="63"/>
      <c r="K49" s="69"/>
      <c r="L49" s="69"/>
    </row>
    <row r="50" spans="1:12" ht="11.25">
      <c r="A50" s="63" t="s">
        <v>203</v>
      </c>
      <c r="B50" s="66">
        <v>0</v>
      </c>
      <c r="C50" s="66">
        <v>14</v>
      </c>
      <c r="D50" s="66">
        <v>4</v>
      </c>
      <c r="E50" s="66">
        <v>0</v>
      </c>
      <c r="F50" s="66">
        <v>0</v>
      </c>
      <c r="G50" s="66">
        <v>0</v>
      </c>
      <c r="H50" s="66">
        <v>180</v>
      </c>
      <c r="I50" s="66">
        <v>198</v>
      </c>
      <c r="J50" s="63"/>
      <c r="K50" s="69"/>
      <c r="L50" s="69"/>
    </row>
    <row r="51" spans="1:12" ht="11.25">
      <c r="A51" s="63" t="s">
        <v>204</v>
      </c>
      <c r="B51" s="66">
        <v>0</v>
      </c>
      <c r="C51" s="66">
        <v>0</v>
      </c>
      <c r="D51" s="66">
        <v>0</v>
      </c>
      <c r="E51" s="66">
        <v>0</v>
      </c>
      <c r="F51" s="66">
        <v>0</v>
      </c>
      <c r="G51" s="66">
        <v>0</v>
      </c>
      <c r="H51" s="66">
        <v>0</v>
      </c>
      <c r="I51" s="66">
        <v>0</v>
      </c>
      <c r="J51" s="63"/>
      <c r="K51" s="69"/>
      <c r="L51" s="69"/>
    </row>
    <row r="52" spans="1:12" ht="13.5" customHeight="1">
      <c r="A52" s="63" t="s">
        <v>205</v>
      </c>
      <c r="B52" s="66">
        <v>0</v>
      </c>
      <c r="C52" s="66">
        <v>0</v>
      </c>
      <c r="D52" s="66">
        <v>0</v>
      </c>
      <c r="E52" s="66">
        <v>0</v>
      </c>
      <c r="F52" s="66">
        <v>0</v>
      </c>
      <c r="G52" s="66">
        <v>146</v>
      </c>
      <c r="H52" s="66">
        <v>500</v>
      </c>
      <c r="I52" s="66">
        <v>646</v>
      </c>
      <c r="J52" s="63"/>
      <c r="K52" s="69"/>
      <c r="L52" s="69"/>
    </row>
    <row r="53" spans="1:12" ht="15" customHeight="1">
      <c r="A53" s="63" t="s">
        <v>206</v>
      </c>
      <c r="B53" s="66">
        <v>0</v>
      </c>
      <c r="C53" s="66">
        <v>0</v>
      </c>
      <c r="D53" s="66">
        <v>0</v>
      </c>
      <c r="E53" s="66">
        <v>0</v>
      </c>
      <c r="F53" s="66">
        <v>0</v>
      </c>
      <c r="G53" s="66">
        <v>0</v>
      </c>
      <c r="H53" s="66">
        <v>0</v>
      </c>
      <c r="I53" s="66">
        <v>0</v>
      </c>
      <c r="J53" s="63"/>
      <c r="K53" s="69"/>
      <c r="L53" s="69"/>
    </row>
    <row r="54" spans="1:12" ht="14.25" customHeight="1">
      <c r="A54" s="63" t="s">
        <v>207</v>
      </c>
      <c r="B54" s="66">
        <v>0</v>
      </c>
      <c r="C54" s="66">
        <v>0</v>
      </c>
      <c r="D54" s="66">
        <v>0</v>
      </c>
      <c r="E54" s="66">
        <v>0</v>
      </c>
      <c r="F54" s="66">
        <v>0</v>
      </c>
      <c r="G54" s="66">
        <v>5</v>
      </c>
      <c r="H54" s="66">
        <v>7</v>
      </c>
      <c r="I54" s="66">
        <v>12</v>
      </c>
      <c r="J54" s="63"/>
      <c r="K54" s="69"/>
      <c r="L54" s="69"/>
    </row>
    <row r="55" spans="1:12" ht="11.25">
      <c r="A55" s="63" t="s">
        <v>208</v>
      </c>
      <c r="B55" s="66">
        <v>0</v>
      </c>
      <c r="C55" s="66">
        <v>1</v>
      </c>
      <c r="D55" s="66">
        <v>0</v>
      </c>
      <c r="E55" s="66">
        <v>0</v>
      </c>
      <c r="F55" s="66">
        <v>0</v>
      </c>
      <c r="G55" s="66">
        <v>0</v>
      </c>
      <c r="H55" s="66">
        <v>38</v>
      </c>
      <c r="I55" s="66">
        <v>39</v>
      </c>
      <c r="J55" s="63"/>
      <c r="K55" s="69"/>
      <c r="L55" s="69"/>
    </row>
    <row r="56" spans="1:12" ht="13.5" customHeight="1">
      <c r="A56" s="63" t="s">
        <v>209</v>
      </c>
      <c r="B56" s="66">
        <v>0</v>
      </c>
      <c r="C56" s="66">
        <v>0</v>
      </c>
      <c r="D56" s="66">
        <v>0</v>
      </c>
      <c r="E56" s="66">
        <v>0</v>
      </c>
      <c r="F56" s="66">
        <v>0</v>
      </c>
      <c r="G56" s="66">
        <v>0</v>
      </c>
      <c r="H56" s="66">
        <v>0</v>
      </c>
      <c r="I56" s="66">
        <v>0</v>
      </c>
      <c r="J56" s="63"/>
      <c r="K56" s="69"/>
      <c r="L56" s="69"/>
    </row>
    <row r="57" spans="1:12" ht="11.25">
      <c r="A57" s="63"/>
      <c r="B57" s="69"/>
      <c r="C57" s="69"/>
      <c r="D57" s="69"/>
      <c r="E57" s="69"/>
      <c r="F57" s="69"/>
      <c r="G57" s="69"/>
      <c r="H57" s="69"/>
      <c r="I57" s="69"/>
      <c r="J57" s="63"/>
      <c r="K57" s="69"/>
      <c r="L57" s="69"/>
    </row>
    <row r="58" spans="1:12" ht="12" thickBot="1">
      <c r="A58" s="67" t="s">
        <v>8</v>
      </c>
      <c r="B58" s="68">
        <v>641</v>
      </c>
      <c r="C58" s="68">
        <v>919</v>
      </c>
      <c r="D58" s="68">
        <v>795</v>
      </c>
      <c r="E58" s="68">
        <v>4</v>
      </c>
      <c r="F58" s="68">
        <v>0</v>
      </c>
      <c r="G58" s="68">
        <v>310</v>
      </c>
      <c r="H58" s="68">
        <v>44816</v>
      </c>
      <c r="I58" s="68">
        <v>47485</v>
      </c>
      <c r="J58" s="89"/>
      <c r="K58" s="69"/>
      <c r="L58" s="69"/>
    </row>
    <row r="59" spans="1:10" ht="11.25">
      <c r="A59" s="69"/>
      <c r="B59" s="69"/>
      <c r="C59" s="69"/>
      <c r="D59" s="69"/>
      <c r="E59" s="69"/>
      <c r="F59" s="69"/>
      <c r="G59" s="69"/>
      <c r="H59" s="69"/>
      <c r="I59" s="69"/>
      <c r="J59" s="69"/>
    </row>
    <row r="60" spans="1:12" ht="11.25">
      <c r="A60" s="162" t="s">
        <v>284</v>
      </c>
      <c r="B60" s="162"/>
      <c r="C60" s="162"/>
      <c r="D60" s="162"/>
      <c r="E60" s="162"/>
      <c r="F60" s="162"/>
      <c r="G60" s="162"/>
      <c r="H60" s="162"/>
      <c r="I60" s="162"/>
      <c r="J60" s="87"/>
      <c r="K60" s="87"/>
      <c r="L60" s="87"/>
    </row>
    <row r="61" spans="1:12" ht="11.25">
      <c r="A61" s="69" t="s">
        <v>280</v>
      </c>
      <c r="B61" s="69"/>
      <c r="C61" s="69"/>
      <c r="D61" s="69"/>
      <c r="E61" s="69"/>
      <c r="F61" s="69"/>
      <c r="G61" s="69"/>
      <c r="H61" s="69"/>
      <c r="I61" s="69"/>
      <c r="J61" s="69"/>
      <c r="K61" s="69"/>
      <c r="L61" s="69"/>
    </row>
    <row r="62" spans="1:12" ht="11.25">
      <c r="A62" s="170" t="s">
        <v>154</v>
      </c>
      <c r="B62" s="159"/>
      <c r="C62" s="159"/>
      <c r="D62" s="159"/>
      <c r="E62" s="159"/>
      <c r="F62" s="159"/>
      <c r="G62" s="159"/>
      <c r="H62" s="159"/>
      <c r="I62" s="159"/>
      <c r="J62" s="69"/>
      <c r="K62" s="69"/>
      <c r="L62" s="69"/>
    </row>
  </sheetData>
  <mergeCells count="3">
    <mergeCell ref="A3:L3"/>
    <mergeCell ref="A60:I60"/>
    <mergeCell ref="A62:I6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3:L62"/>
  <sheetViews>
    <sheetView workbookViewId="0" topLeftCell="A1">
      <selection activeCell="K20" sqref="K20"/>
    </sheetView>
  </sheetViews>
  <sheetFormatPr defaultColWidth="9.140625" defaultRowHeight="12.75"/>
  <cols>
    <col min="1" max="1" width="19.00390625" style="4" customWidth="1"/>
    <col min="2" max="7" width="9.140625" style="4" customWidth="1"/>
    <col min="8" max="8" width="11.7109375" style="4" customWidth="1"/>
    <col min="9" max="16384" width="9.140625" style="4" customWidth="1"/>
  </cols>
  <sheetData>
    <row r="3" spans="1:12" ht="11.25">
      <c r="A3" s="160" t="s">
        <v>381</v>
      </c>
      <c r="B3" s="160"/>
      <c r="C3" s="160"/>
      <c r="D3" s="160"/>
      <c r="E3" s="160"/>
      <c r="F3" s="160"/>
      <c r="G3" s="160"/>
      <c r="H3" s="160"/>
      <c r="I3" s="160"/>
      <c r="J3" s="160"/>
      <c r="K3" s="160"/>
      <c r="L3" s="160"/>
    </row>
    <row r="4" spans="1:12" ht="45">
      <c r="A4" s="64" t="s">
        <v>157</v>
      </c>
      <c r="B4" s="64" t="s">
        <v>1</v>
      </c>
      <c r="C4" s="64" t="s">
        <v>2</v>
      </c>
      <c r="D4" s="64" t="s">
        <v>268</v>
      </c>
      <c r="E4" s="64" t="s">
        <v>125</v>
      </c>
      <c r="F4" s="64" t="s">
        <v>135</v>
      </c>
      <c r="G4" s="64" t="s">
        <v>269</v>
      </c>
      <c r="H4" s="64" t="s">
        <v>281</v>
      </c>
      <c r="I4" s="64" t="s">
        <v>8</v>
      </c>
      <c r="J4" s="90"/>
      <c r="K4" s="90"/>
      <c r="L4" s="82"/>
    </row>
    <row r="5" spans="1:12" ht="11.25">
      <c r="A5" s="63" t="s">
        <v>158</v>
      </c>
      <c r="B5" s="66">
        <v>1041</v>
      </c>
      <c r="C5" s="66">
        <v>1173</v>
      </c>
      <c r="D5" s="66">
        <v>1</v>
      </c>
      <c r="E5" s="66">
        <v>0</v>
      </c>
      <c r="F5" s="66">
        <v>0</v>
      </c>
      <c r="G5" s="66">
        <v>0</v>
      </c>
      <c r="H5" s="5">
        <v>1567</v>
      </c>
      <c r="I5" s="66">
        <v>3782</v>
      </c>
      <c r="J5" s="63"/>
      <c r="K5" s="63"/>
      <c r="L5" s="69"/>
    </row>
    <row r="6" spans="1:12" ht="11.25">
      <c r="A6" s="63" t="s">
        <v>159</v>
      </c>
      <c r="B6" s="66">
        <v>348</v>
      </c>
      <c r="C6" s="66">
        <v>0</v>
      </c>
      <c r="D6" s="66">
        <v>0</v>
      </c>
      <c r="E6" s="66">
        <v>0</v>
      </c>
      <c r="F6" s="66">
        <v>0</v>
      </c>
      <c r="G6" s="66">
        <v>0</v>
      </c>
      <c r="H6" s="5">
        <v>385</v>
      </c>
      <c r="I6" s="66">
        <v>733</v>
      </c>
      <c r="J6" s="63"/>
      <c r="K6" s="63"/>
      <c r="L6" s="69"/>
    </row>
    <row r="7" spans="1:12" ht="11.25">
      <c r="A7" s="63" t="s">
        <v>160</v>
      </c>
      <c r="B7" s="66">
        <v>846</v>
      </c>
      <c r="C7" s="66">
        <v>337</v>
      </c>
      <c r="D7" s="66">
        <v>0</v>
      </c>
      <c r="E7" s="66">
        <v>0</v>
      </c>
      <c r="F7" s="66">
        <v>0</v>
      </c>
      <c r="G7" s="66">
        <v>0</v>
      </c>
      <c r="H7" s="5">
        <v>1737</v>
      </c>
      <c r="I7" s="66">
        <v>2920</v>
      </c>
      <c r="J7" s="63"/>
      <c r="K7" s="63"/>
      <c r="L7" s="69"/>
    </row>
    <row r="8" spans="1:12" ht="11.25">
      <c r="A8" s="63" t="s">
        <v>161</v>
      </c>
      <c r="B8" s="66">
        <v>339</v>
      </c>
      <c r="C8" s="66">
        <v>0</v>
      </c>
      <c r="D8" s="66">
        <v>0</v>
      </c>
      <c r="E8" s="66">
        <v>0</v>
      </c>
      <c r="F8" s="66">
        <v>0</v>
      </c>
      <c r="G8" s="66">
        <v>0</v>
      </c>
      <c r="H8" s="5">
        <v>417</v>
      </c>
      <c r="I8" s="66">
        <v>756</v>
      </c>
      <c r="J8" s="63"/>
      <c r="K8" s="63"/>
      <c r="L8" s="69"/>
    </row>
    <row r="9" spans="1:12" ht="11.25">
      <c r="A9" s="63" t="s">
        <v>162</v>
      </c>
      <c r="B9" s="66">
        <v>5577</v>
      </c>
      <c r="C9" s="66">
        <v>130</v>
      </c>
      <c r="D9" s="66">
        <v>33</v>
      </c>
      <c r="E9" s="66">
        <v>2</v>
      </c>
      <c r="F9" s="66">
        <v>0</v>
      </c>
      <c r="G9" s="66">
        <v>0</v>
      </c>
      <c r="H9" s="5">
        <v>4354</v>
      </c>
      <c r="I9" s="66">
        <v>10096</v>
      </c>
      <c r="J9" s="63"/>
      <c r="K9" s="63"/>
      <c r="L9" s="69"/>
    </row>
    <row r="10" spans="1:12" ht="11.25">
      <c r="A10" s="63" t="s">
        <v>163</v>
      </c>
      <c r="B10" s="66">
        <v>2004</v>
      </c>
      <c r="C10" s="66">
        <v>406</v>
      </c>
      <c r="D10" s="66">
        <v>7</v>
      </c>
      <c r="E10" s="66">
        <v>0</v>
      </c>
      <c r="F10" s="66">
        <v>0</v>
      </c>
      <c r="G10" s="66">
        <v>0</v>
      </c>
      <c r="H10" s="5">
        <v>2688</v>
      </c>
      <c r="I10" s="66">
        <v>5105</v>
      </c>
      <c r="J10" s="63"/>
      <c r="K10" s="63"/>
      <c r="L10" s="69"/>
    </row>
    <row r="11" spans="1:12" ht="14.25" customHeight="1">
      <c r="A11" s="63" t="s">
        <v>164</v>
      </c>
      <c r="B11" s="66">
        <v>575</v>
      </c>
      <c r="C11" s="66">
        <v>814</v>
      </c>
      <c r="D11" s="66">
        <v>191</v>
      </c>
      <c r="E11" s="66">
        <v>20</v>
      </c>
      <c r="F11" s="66">
        <v>0</v>
      </c>
      <c r="G11" s="66">
        <v>0</v>
      </c>
      <c r="H11" s="5">
        <v>877</v>
      </c>
      <c r="I11" s="66">
        <v>2477</v>
      </c>
      <c r="J11" s="63"/>
      <c r="K11" s="63"/>
      <c r="L11" s="69"/>
    </row>
    <row r="12" spans="1:12" ht="11.25">
      <c r="A12" s="63" t="s">
        <v>165</v>
      </c>
      <c r="B12" s="66">
        <v>73</v>
      </c>
      <c r="C12" s="66">
        <v>649</v>
      </c>
      <c r="D12" s="66">
        <v>0</v>
      </c>
      <c r="E12" s="66">
        <v>0</v>
      </c>
      <c r="F12" s="66">
        <v>0</v>
      </c>
      <c r="G12" s="66">
        <v>10</v>
      </c>
      <c r="H12" s="5">
        <v>544</v>
      </c>
      <c r="I12" s="66">
        <v>1276</v>
      </c>
      <c r="J12" s="63"/>
      <c r="K12" s="63"/>
      <c r="L12" s="69"/>
    </row>
    <row r="13" spans="1:12" ht="13.5" customHeight="1">
      <c r="A13" s="63" t="s">
        <v>166</v>
      </c>
      <c r="B13" s="66">
        <v>775</v>
      </c>
      <c r="C13" s="66">
        <v>0</v>
      </c>
      <c r="D13" s="66">
        <v>0</v>
      </c>
      <c r="E13" s="66">
        <v>0</v>
      </c>
      <c r="F13" s="66">
        <v>0</v>
      </c>
      <c r="G13" s="66">
        <v>0</v>
      </c>
      <c r="H13" s="5">
        <v>794</v>
      </c>
      <c r="I13" s="66">
        <v>1569</v>
      </c>
      <c r="J13" s="63"/>
      <c r="K13" s="63"/>
      <c r="L13" s="69"/>
    </row>
    <row r="14" spans="1:12" ht="11.25">
      <c r="A14" s="63" t="s">
        <v>167</v>
      </c>
      <c r="B14" s="66">
        <v>4101</v>
      </c>
      <c r="C14" s="66">
        <v>1191</v>
      </c>
      <c r="D14" s="66">
        <v>276</v>
      </c>
      <c r="E14" s="66">
        <v>7</v>
      </c>
      <c r="F14" s="66">
        <v>0</v>
      </c>
      <c r="G14" s="66">
        <v>0</v>
      </c>
      <c r="H14" s="5">
        <v>4741</v>
      </c>
      <c r="I14" s="66">
        <v>10316</v>
      </c>
      <c r="J14" s="63"/>
      <c r="K14" s="63"/>
      <c r="L14" s="69"/>
    </row>
    <row r="15" spans="1:12" ht="11.25">
      <c r="A15" s="63" t="s">
        <v>168</v>
      </c>
      <c r="B15" s="66">
        <v>1484</v>
      </c>
      <c r="C15" s="66">
        <v>50</v>
      </c>
      <c r="D15" s="66">
        <v>144</v>
      </c>
      <c r="E15" s="66">
        <v>0</v>
      </c>
      <c r="F15" s="66">
        <v>0</v>
      </c>
      <c r="G15" s="66">
        <v>0</v>
      </c>
      <c r="H15" s="5">
        <v>1641</v>
      </c>
      <c r="I15" s="66">
        <v>3319</v>
      </c>
      <c r="J15" s="63"/>
      <c r="K15" s="63"/>
      <c r="L15" s="69"/>
    </row>
    <row r="16" spans="1:12" ht="11.25">
      <c r="A16" s="63" t="s">
        <v>169</v>
      </c>
      <c r="B16" s="66">
        <v>933</v>
      </c>
      <c r="C16" s="66">
        <v>105</v>
      </c>
      <c r="D16" s="66">
        <v>0</v>
      </c>
      <c r="E16" s="66">
        <v>0</v>
      </c>
      <c r="F16" s="66">
        <v>0</v>
      </c>
      <c r="G16" s="66">
        <v>0</v>
      </c>
      <c r="H16" s="5">
        <v>852</v>
      </c>
      <c r="I16" s="66">
        <v>1890</v>
      </c>
      <c r="J16" s="63"/>
      <c r="K16" s="63"/>
      <c r="L16" s="69"/>
    </row>
    <row r="17" spans="1:12" ht="11.25">
      <c r="A17" s="63" t="s">
        <v>170</v>
      </c>
      <c r="B17" s="66">
        <v>179</v>
      </c>
      <c r="C17" s="66">
        <v>159</v>
      </c>
      <c r="D17" s="66">
        <v>19</v>
      </c>
      <c r="E17" s="66">
        <v>0</v>
      </c>
      <c r="F17" s="66">
        <v>0</v>
      </c>
      <c r="G17" s="66">
        <v>0</v>
      </c>
      <c r="H17" s="5">
        <v>479</v>
      </c>
      <c r="I17" s="66">
        <v>836</v>
      </c>
      <c r="J17" s="63"/>
      <c r="K17" s="63"/>
      <c r="L17" s="69"/>
    </row>
    <row r="18" spans="1:12" ht="11.25">
      <c r="A18" s="63" t="s">
        <v>171</v>
      </c>
      <c r="B18" s="66">
        <v>2838</v>
      </c>
      <c r="C18" s="66">
        <v>1783</v>
      </c>
      <c r="D18" s="66">
        <v>428</v>
      </c>
      <c r="E18" s="66">
        <v>132</v>
      </c>
      <c r="F18" s="66">
        <v>0</v>
      </c>
      <c r="G18" s="66">
        <v>36</v>
      </c>
      <c r="H18" s="5">
        <v>3542</v>
      </c>
      <c r="I18" s="66">
        <v>8759</v>
      </c>
      <c r="J18" s="63"/>
      <c r="K18" s="63"/>
      <c r="L18" s="69"/>
    </row>
    <row r="19" spans="1:12" ht="11.25">
      <c r="A19" s="63" t="s">
        <v>172</v>
      </c>
      <c r="B19" s="66">
        <v>993</v>
      </c>
      <c r="C19" s="66">
        <v>615</v>
      </c>
      <c r="D19" s="66">
        <v>21</v>
      </c>
      <c r="E19" s="66">
        <v>0</v>
      </c>
      <c r="F19" s="66">
        <v>0</v>
      </c>
      <c r="G19" s="66">
        <v>0</v>
      </c>
      <c r="H19" s="5">
        <v>2562</v>
      </c>
      <c r="I19" s="66">
        <v>4191</v>
      </c>
      <c r="J19" s="63"/>
      <c r="K19" s="63"/>
      <c r="L19" s="69"/>
    </row>
    <row r="20" spans="1:12" ht="11.25">
      <c r="A20" s="63" t="s">
        <v>173</v>
      </c>
      <c r="B20" s="66">
        <v>544</v>
      </c>
      <c r="C20" s="66">
        <v>1119</v>
      </c>
      <c r="D20" s="66">
        <v>229</v>
      </c>
      <c r="E20" s="66">
        <v>0</v>
      </c>
      <c r="F20" s="66">
        <v>0</v>
      </c>
      <c r="G20" s="66">
        <v>0</v>
      </c>
      <c r="H20" s="5">
        <v>1422</v>
      </c>
      <c r="I20" s="66">
        <v>3314</v>
      </c>
      <c r="J20" s="63"/>
      <c r="K20" s="63"/>
      <c r="L20" s="69"/>
    </row>
    <row r="21" spans="1:12" ht="11.25">
      <c r="A21" s="63" t="s">
        <v>174</v>
      </c>
      <c r="B21" s="66">
        <v>872</v>
      </c>
      <c r="C21" s="66">
        <v>392</v>
      </c>
      <c r="D21" s="66">
        <v>42</v>
      </c>
      <c r="E21" s="66">
        <v>0</v>
      </c>
      <c r="F21" s="66">
        <v>0</v>
      </c>
      <c r="G21" s="66">
        <v>0</v>
      </c>
      <c r="H21" s="5">
        <v>1057</v>
      </c>
      <c r="I21" s="66">
        <v>2363</v>
      </c>
      <c r="J21" s="63"/>
      <c r="K21" s="63"/>
      <c r="L21" s="69"/>
    </row>
    <row r="22" spans="1:12" ht="11.25">
      <c r="A22" s="63" t="s">
        <v>175</v>
      </c>
      <c r="B22" s="66">
        <v>878</v>
      </c>
      <c r="C22" s="66">
        <v>1054</v>
      </c>
      <c r="D22" s="66">
        <v>1</v>
      </c>
      <c r="E22" s="66">
        <v>0</v>
      </c>
      <c r="F22" s="66">
        <v>0</v>
      </c>
      <c r="G22" s="66">
        <v>14</v>
      </c>
      <c r="H22" s="5">
        <v>1195</v>
      </c>
      <c r="I22" s="66">
        <v>3142</v>
      </c>
      <c r="J22" s="63"/>
      <c r="K22" s="63"/>
      <c r="L22" s="69"/>
    </row>
    <row r="23" spans="1:12" ht="11.25">
      <c r="A23" s="63" t="s">
        <v>176</v>
      </c>
      <c r="B23" s="66">
        <v>782</v>
      </c>
      <c r="C23" s="66">
        <v>169</v>
      </c>
      <c r="D23" s="66">
        <v>0</v>
      </c>
      <c r="E23" s="66">
        <v>0</v>
      </c>
      <c r="F23" s="66">
        <v>0</v>
      </c>
      <c r="G23" s="66">
        <v>0</v>
      </c>
      <c r="H23" s="5">
        <v>839</v>
      </c>
      <c r="I23" s="66">
        <v>1790</v>
      </c>
      <c r="J23" s="63"/>
      <c r="K23" s="63"/>
      <c r="L23" s="69"/>
    </row>
    <row r="24" spans="1:12" ht="11.25">
      <c r="A24" s="63" t="s">
        <v>177</v>
      </c>
      <c r="B24" s="66">
        <v>190</v>
      </c>
      <c r="C24" s="66">
        <v>34</v>
      </c>
      <c r="D24" s="66">
        <v>1</v>
      </c>
      <c r="E24" s="66">
        <v>0</v>
      </c>
      <c r="F24" s="66">
        <v>0</v>
      </c>
      <c r="G24" s="66">
        <v>0</v>
      </c>
      <c r="H24" s="5">
        <v>183</v>
      </c>
      <c r="I24" s="66">
        <v>408</v>
      </c>
      <c r="J24" s="63"/>
      <c r="K24" s="63"/>
      <c r="L24" s="69"/>
    </row>
    <row r="25" spans="1:12" ht="11.25">
      <c r="A25" s="63" t="s">
        <v>178</v>
      </c>
      <c r="B25" s="66">
        <v>1761</v>
      </c>
      <c r="C25" s="66">
        <v>473</v>
      </c>
      <c r="D25" s="66">
        <v>0</v>
      </c>
      <c r="E25" s="66">
        <v>0</v>
      </c>
      <c r="F25" s="66">
        <v>0</v>
      </c>
      <c r="G25" s="66">
        <v>80</v>
      </c>
      <c r="H25" s="5">
        <v>2271</v>
      </c>
      <c r="I25" s="66">
        <v>4585</v>
      </c>
      <c r="J25" s="63"/>
      <c r="K25" s="63"/>
      <c r="L25" s="69"/>
    </row>
    <row r="26" spans="1:12" ht="11.25">
      <c r="A26" s="63" t="s">
        <v>179</v>
      </c>
      <c r="B26" s="66">
        <v>854</v>
      </c>
      <c r="C26" s="66">
        <v>96</v>
      </c>
      <c r="D26" s="66">
        <v>249</v>
      </c>
      <c r="E26" s="66">
        <v>0</v>
      </c>
      <c r="F26" s="66">
        <v>0</v>
      </c>
      <c r="G26" s="66">
        <v>0</v>
      </c>
      <c r="H26" s="5">
        <v>808</v>
      </c>
      <c r="I26" s="66">
        <v>2007</v>
      </c>
      <c r="J26" s="63"/>
      <c r="K26" s="63"/>
      <c r="L26" s="69"/>
    </row>
    <row r="27" spans="1:12" ht="11.25">
      <c r="A27" s="63" t="s">
        <v>180</v>
      </c>
      <c r="B27" s="66">
        <v>1917</v>
      </c>
      <c r="C27" s="66">
        <v>1785</v>
      </c>
      <c r="D27" s="66">
        <v>1</v>
      </c>
      <c r="E27" s="66">
        <v>0</v>
      </c>
      <c r="F27" s="66">
        <v>0</v>
      </c>
      <c r="G27" s="66">
        <v>0</v>
      </c>
      <c r="H27" s="5">
        <v>2865</v>
      </c>
      <c r="I27" s="66">
        <v>6568</v>
      </c>
      <c r="J27" s="63"/>
      <c r="K27" s="63"/>
      <c r="L27" s="69"/>
    </row>
    <row r="28" spans="1:12" ht="11.25">
      <c r="A28" s="63" t="s">
        <v>181</v>
      </c>
      <c r="B28" s="66">
        <v>1226</v>
      </c>
      <c r="C28" s="66">
        <v>1441</v>
      </c>
      <c r="D28" s="66">
        <v>12</v>
      </c>
      <c r="E28" s="66">
        <v>0</v>
      </c>
      <c r="F28" s="66">
        <v>0</v>
      </c>
      <c r="G28" s="66">
        <v>0</v>
      </c>
      <c r="H28" s="5">
        <v>2148</v>
      </c>
      <c r="I28" s="66">
        <v>4827</v>
      </c>
      <c r="J28" s="63"/>
      <c r="K28" s="63"/>
      <c r="L28" s="69"/>
    </row>
    <row r="29" spans="1:12" ht="11.25">
      <c r="A29" s="63" t="s">
        <v>182</v>
      </c>
      <c r="B29" s="66">
        <v>553</v>
      </c>
      <c r="C29" s="66">
        <v>0</v>
      </c>
      <c r="D29" s="66">
        <v>1</v>
      </c>
      <c r="E29" s="66">
        <v>0</v>
      </c>
      <c r="F29" s="66">
        <v>0</v>
      </c>
      <c r="G29" s="66">
        <v>0</v>
      </c>
      <c r="H29" s="5">
        <v>1115</v>
      </c>
      <c r="I29" s="66">
        <v>1669</v>
      </c>
      <c r="J29" s="63"/>
      <c r="K29" s="63"/>
      <c r="L29" s="69"/>
    </row>
    <row r="30" spans="1:12" ht="11.25">
      <c r="A30" s="63" t="s">
        <v>183</v>
      </c>
      <c r="B30" s="66">
        <v>1927</v>
      </c>
      <c r="C30" s="66">
        <v>838</v>
      </c>
      <c r="D30" s="66">
        <v>86</v>
      </c>
      <c r="E30" s="66">
        <v>0</v>
      </c>
      <c r="F30" s="66">
        <v>0</v>
      </c>
      <c r="G30" s="66">
        <v>0</v>
      </c>
      <c r="H30" s="5">
        <v>1647</v>
      </c>
      <c r="I30" s="66">
        <v>4498</v>
      </c>
      <c r="J30" s="63"/>
      <c r="K30" s="63"/>
      <c r="L30" s="69"/>
    </row>
    <row r="31" spans="1:12" ht="11.25">
      <c r="A31" s="63" t="s">
        <v>184</v>
      </c>
      <c r="B31" s="66">
        <v>361</v>
      </c>
      <c r="C31" s="66">
        <v>58</v>
      </c>
      <c r="D31" s="66">
        <v>0</v>
      </c>
      <c r="E31" s="66">
        <v>0</v>
      </c>
      <c r="F31" s="66">
        <v>0</v>
      </c>
      <c r="G31" s="66">
        <v>0</v>
      </c>
      <c r="H31" s="5">
        <v>863</v>
      </c>
      <c r="I31" s="66">
        <v>1282</v>
      </c>
      <c r="J31" s="63"/>
      <c r="K31" s="63"/>
      <c r="L31" s="69"/>
    </row>
    <row r="32" spans="1:12" ht="11.25">
      <c r="A32" s="63" t="s">
        <v>185</v>
      </c>
      <c r="B32" s="66">
        <v>416</v>
      </c>
      <c r="C32" s="66">
        <v>664</v>
      </c>
      <c r="D32" s="66">
        <v>81</v>
      </c>
      <c r="E32" s="66">
        <v>0</v>
      </c>
      <c r="F32" s="66">
        <v>0</v>
      </c>
      <c r="G32" s="66">
        <v>0</v>
      </c>
      <c r="H32" s="5">
        <v>795</v>
      </c>
      <c r="I32" s="66">
        <v>1956</v>
      </c>
      <c r="J32" s="63"/>
      <c r="K32" s="63"/>
      <c r="L32" s="69"/>
    </row>
    <row r="33" spans="1:12" ht="11.25">
      <c r="A33" s="63" t="s">
        <v>186</v>
      </c>
      <c r="B33" s="66">
        <v>655</v>
      </c>
      <c r="C33" s="66">
        <v>0</v>
      </c>
      <c r="D33" s="66">
        <v>0</v>
      </c>
      <c r="E33" s="66">
        <v>0</v>
      </c>
      <c r="F33" s="66">
        <v>0</v>
      </c>
      <c r="G33" s="66">
        <v>2</v>
      </c>
      <c r="H33" s="5">
        <v>779</v>
      </c>
      <c r="I33" s="66">
        <v>1436</v>
      </c>
      <c r="J33" s="63"/>
      <c r="K33" s="63"/>
      <c r="L33" s="69"/>
    </row>
    <row r="34" spans="1:12" ht="11.25">
      <c r="A34" s="63" t="s">
        <v>187</v>
      </c>
      <c r="B34" s="66">
        <v>116</v>
      </c>
      <c r="C34" s="66">
        <v>53</v>
      </c>
      <c r="D34" s="66">
        <v>98</v>
      </c>
      <c r="E34" s="66">
        <v>0</v>
      </c>
      <c r="F34" s="66">
        <v>0</v>
      </c>
      <c r="G34" s="66">
        <v>0</v>
      </c>
      <c r="H34" s="5">
        <v>237</v>
      </c>
      <c r="I34" s="66">
        <v>504</v>
      </c>
      <c r="J34" s="63"/>
      <c r="K34" s="63"/>
      <c r="L34" s="69"/>
    </row>
    <row r="35" spans="1:12" ht="11.25">
      <c r="A35" s="63" t="s">
        <v>188</v>
      </c>
      <c r="B35" s="66">
        <v>1766</v>
      </c>
      <c r="C35" s="66">
        <v>150</v>
      </c>
      <c r="D35" s="66">
        <v>31</v>
      </c>
      <c r="E35" s="66">
        <v>0</v>
      </c>
      <c r="F35" s="66">
        <v>0</v>
      </c>
      <c r="G35" s="66">
        <v>0</v>
      </c>
      <c r="H35" s="5">
        <v>1418</v>
      </c>
      <c r="I35" s="66">
        <v>3365</v>
      </c>
      <c r="J35" s="63"/>
      <c r="K35" s="63"/>
      <c r="L35" s="69"/>
    </row>
    <row r="36" spans="1:12" ht="11.25">
      <c r="A36" s="63" t="s">
        <v>189</v>
      </c>
      <c r="B36" s="66">
        <v>1085</v>
      </c>
      <c r="C36" s="66">
        <v>808</v>
      </c>
      <c r="D36" s="66">
        <v>2</v>
      </c>
      <c r="E36" s="66">
        <v>0</v>
      </c>
      <c r="F36" s="66">
        <v>0</v>
      </c>
      <c r="G36" s="66">
        <v>0</v>
      </c>
      <c r="H36" s="5">
        <v>2456</v>
      </c>
      <c r="I36" s="66">
        <v>4351</v>
      </c>
      <c r="J36" s="63"/>
      <c r="K36" s="63"/>
      <c r="L36" s="69"/>
    </row>
    <row r="37" spans="1:12" ht="11.25">
      <c r="A37" s="63" t="s">
        <v>190</v>
      </c>
      <c r="B37" s="66">
        <v>2334</v>
      </c>
      <c r="C37" s="66">
        <v>220</v>
      </c>
      <c r="D37" s="66">
        <v>60</v>
      </c>
      <c r="E37" s="66">
        <v>0</v>
      </c>
      <c r="F37" s="66">
        <v>0</v>
      </c>
      <c r="G37" s="66">
        <v>0</v>
      </c>
      <c r="H37" s="5">
        <v>1700</v>
      </c>
      <c r="I37" s="66">
        <v>4314</v>
      </c>
      <c r="J37" s="63"/>
      <c r="K37" s="63"/>
      <c r="L37" s="69"/>
    </row>
    <row r="38" spans="1:12" ht="11.25">
      <c r="A38" s="63" t="s">
        <v>191</v>
      </c>
      <c r="B38" s="66">
        <v>1921</v>
      </c>
      <c r="C38" s="66">
        <v>2308</v>
      </c>
      <c r="D38" s="66">
        <v>153</v>
      </c>
      <c r="E38" s="66">
        <v>0</v>
      </c>
      <c r="F38" s="66">
        <v>0</v>
      </c>
      <c r="G38" s="66">
        <v>0</v>
      </c>
      <c r="H38" s="5">
        <v>5329</v>
      </c>
      <c r="I38" s="66">
        <v>9711</v>
      </c>
      <c r="J38" s="63"/>
      <c r="K38" s="63"/>
      <c r="L38" s="69"/>
    </row>
    <row r="39" spans="1:12" ht="11.25">
      <c r="A39" s="63" t="s">
        <v>192</v>
      </c>
      <c r="B39" s="66">
        <v>195</v>
      </c>
      <c r="C39" s="66">
        <v>116</v>
      </c>
      <c r="D39" s="66">
        <v>0</v>
      </c>
      <c r="E39" s="66">
        <v>0</v>
      </c>
      <c r="F39" s="66">
        <v>0</v>
      </c>
      <c r="G39" s="66">
        <v>0</v>
      </c>
      <c r="H39" s="5">
        <v>474</v>
      </c>
      <c r="I39" s="66">
        <v>785</v>
      </c>
      <c r="J39" s="63"/>
      <c r="K39" s="63"/>
      <c r="L39" s="69"/>
    </row>
    <row r="40" spans="1:12" ht="11.25">
      <c r="A40" s="63" t="s">
        <v>193</v>
      </c>
      <c r="B40" s="66">
        <v>1635</v>
      </c>
      <c r="C40" s="66">
        <v>1749</v>
      </c>
      <c r="D40" s="66">
        <v>8</v>
      </c>
      <c r="E40" s="66">
        <v>0</v>
      </c>
      <c r="F40" s="66">
        <v>0</v>
      </c>
      <c r="G40" s="66">
        <v>0</v>
      </c>
      <c r="H40" s="5">
        <v>1857</v>
      </c>
      <c r="I40" s="66">
        <v>5249</v>
      </c>
      <c r="J40" s="63"/>
      <c r="K40" s="63"/>
      <c r="L40" s="69"/>
    </row>
    <row r="41" spans="1:12" ht="11.25">
      <c r="A41" s="63" t="s">
        <v>194</v>
      </c>
      <c r="B41" s="66">
        <v>681</v>
      </c>
      <c r="C41" s="66">
        <v>496</v>
      </c>
      <c r="D41" s="66">
        <v>2</v>
      </c>
      <c r="E41" s="66">
        <v>1</v>
      </c>
      <c r="F41" s="66">
        <v>0</v>
      </c>
      <c r="G41" s="66">
        <v>0</v>
      </c>
      <c r="H41" s="5">
        <v>913</v>
      </c>
      <c r="I41" s="66">
        <v>2093</v>
      </c>
      <c r="J41" s="63"/>
      <c r="K41" s="63"/>
      <c r="L41" s="69"/>
    </row>
    <row r="42" spans="1:12" ht="11.25">
      <c r="A42" s="63" t="s">
        <v>195</v>
      </c>
      <c r="B42" s="66">
        <v>864</v>
      </c>
      <c r="C42" s="66">
        <v>186</v>
      </c>
      <c r="D42" s="66">
        <v>0</v>
      </c>
      <c r="E42" s="66">
        <v>50</v>
      </c>
      <c r="F42" s="66">
        <v>0</v>
      </c>
      <c r="G42" s="66">
        <v>0</v>
      </c>
      <c r="H42" s="5">
        <v>1066</v>
      </c>
      <c r="I42" s="66">
        <v>2166</v>
      </c>
      <c r="J42" s="63"/>
      <c r="K42" s="63"/>
      <c r="L42" s="69"/>
    </row>
    <row r="43" spans="1:12" ht="11.25">
      <c r="A43" s="63" t="s">
        <v>196</v>
      </c>
      <c r="B43" s="66">
        <v>2304</v>
      </c>
      <c r="C43" s="66">
        <v>237</v>
      </c>
      <c r="D43" s="66">
        <v>294</v>
      </c>
      <c r="E43" s="66">
        <v>1</v>
      </c>
      <c r="F43" s="66">
        <v>0</v>
      </c>
      <c r="G43" s="66">
        <v>0</v>
      </c>
      <c r="H43" s="5">
        <v>2330</v>
      </c>
      <c r="I43" s="66">
        <v>5166</v>
      </c>
      <c r="J43" s="63"/>
      <c r="K43" s="63"/>
      <c r="L43" s="69"/>
    </row>
    <row r="44" spans="1:12" ht="11.25">
      <c r="A44" s="63" t="s">
        <v>197</v>
      </c>
      <c r="B44" s="66">
        <v>280</v>
      </c>
      <c r="C44" s="66">
        <v>34</v>
      </c>
      <c r="D44" s="66">
        <v>84</v>
      </c>
      <c r="E44" s="66">
        <v>0</v>
      </c>
      <c r="F44" s="66">
        <v>0</v>
      </c>
      <c r="G44" s="66">
        <v>0</v>
      </c>
      <c r="H44" s="5">
        <v>335</v>
      </c>
      <c r="I44" s="66">
        <v>733</v>
      </c>
      <c r="J44" s="63"/>
      <c r="K44" s="63"/>
      <c r="L44" s="69"/>
    </row>
    <row r="45" spans="1:12" ht="11.25">
      <c r="A45" s="63" t="s">
        <v>198</v>
      </c>
      <c r="B45" s="66">
        <v>1497</v>
      </c>
      <c r="C45" s="66">
        <v>1669</v>
      </c>
      <c r="D45" s="66">
        <v>117</v>
      </c>
      <c r="E45" s="66">
        <v>7</v>
      </c>
      <c r="F45" s="66">
        <v>0</v>
      </c>
      <c r="G45" s="66">
        <v>0</v>
      </c>
      <c r="H45" s="5">
        <v>2725</v>
      </c>
      <c r="I45" s="66">
        <v>6015</v>
      </c>
      <c r="J45" s="63"/>
      <c r="K45" s="63"/>
      <c r="L45" s="69"/>
    </row>
    <row r="46" spans="1:12" ht="11.25">
      <c r="A46" s="63" t="s">
        <v>199</v>
      </c>
      <c r="B46" s="66">
        <v>309</v>
      </c>
      <c r="C46" s="66">
        <v>297</v>
      </c>
      <c r="D46" s="66">
        <v>16</v>
      </c>
      <c r="E46" s="66">
        <v>0</v>
      </c>
      <c r="F46" s="66">
        <v>0</v>
      </c>
      <c r="G46" s="66">
        <v>0</v>
      </c>
      <c r="H46" s="5">
        <v>1077</v>
      </c>
      <c r="I46" s="66">
        <v>1699</v>
      </c>
      <c r="J46" s="63"/>
      <c r="K46" s="63"/>
      <c r="L46" s="69"/>
    </row>
    <row r="47" spans="1:12" ht="11.25">
      <c r="A47" s="63" t="s">
        <v>200</v>
      </c>
      <c r="B47" s="66">
        <v>1058</v>
      </c>
      <c r="C47" s="66">
        <v>1348</v>
      </c>
      <c r="D47" s="66">
        <v>27</v>
      </c>
      <c r="E47" s="66">
        <v>51</v>
      </c>
      <c r="F47" s="66">
        <v>0</v>
      </c>
      <c r="G47" s="66">
        <v>0</v>
      </c>
      <c r="H47" s="5">
        <v>2137</v>
      </c>
      <c r="I47" s="66">
        <v>4621</v>
      </c>
      <c r="J47" s="63"/>
      <c r="K47" s="63"/>
      <c r="L47" s="69"/>
    </row>
    <row r="48" spans="1:12" ht="11.25">
      <c r="A48" s="63" t="s">
        <v>201</v>
      </c>
      <c r="B48" s="66">
        <v>3964</v>
      </c>
      <c r="C48" s="66">
        <v>0</v>
      </c>
      <c r="D48" s="66">
        <v>150</v>
      </c>
      <c r="E48" s="66">
        <v>197</v>
      </c>
      <c r="F48" s="66">
        <v>0</v>
      </c>
      <c r="G48" s="66">
        <v>0</v>
      </c>
      <c r="H48" s="5">
        <v>3883</v>
      </c>
      <c r="I48" s="66">
        <v>8194</v>
      </c>
      <c r="J48" s="63"/>
      <c r="K48" s="63"/>
      <c r="L48" s="69"/>
    </row>
    <row r="49" spans="1:12" ht="11.25">
      <c r="A49" s="63" t="s">
        <v>202</v>
      </c>
      <c r="B49" s="66">
        <v>1073</v>
      </c>
      <c r="C49" s="66">
        <v>532</v>
      </c>
      <c r="D49" s="66">
        <v>0</v>
      </c>
      <c r="E49" s="66">
        <v>0</v>
      </c>
      <c r="F49" s="66">
        <v>0</v>
      </c>
      <c r="G49" s="66">
        <v>0</v>
      </c>
      <c r="H49" s="5">
        <v>1332</v>
      </c>
      <c r="I49" s="66">
        <v>2937</v>
      </c>
      <c r="J49" s="63"/>
      <c r="K49" s="63"/>
      <c r="L49" s="69"/>
    </row>
    <row r="50" spans="1:12" ht="11.25">
      <c r="A50" s="63" t="s">
        <v>203</v>
      </c>
      <c r="B50" s="66">
        <v>128</v>
      </c>
      <c r="C50" s="66">
        <v>0</v>
      </c>
      <c r="D50" s="66">
        <v>0</v>
      </c>
      <c r="E50" s="66">
        <v>0</v>
      </c>
      <c r="F50" s="66">
        <v>0</v>
      </c>
      <c r="G50" s="66">
        <v>0</v>
      </c>
      <c r="H50" s="5">
        <v>115</v>
      </c>
      <c r="I50" s="66">
        <v>243</v>
      </c>
      <c r="J50" s="63"/>
      <c r="K50" s="63"/>
      <c r="L50" s="69"/>
    </row>
    <row r="51" spans="1:12" ht="11.25">
      <c r="A51" s="63" t="s">
        <v>204</v>
      </c>
      <c r="B51" s="66">
        <v>2286</v>
      </c>
      <c r="C51" s="66">
        <v>265</v>
      </c>
      <c r="D51" s="66">
        <v>86</v>
      </c>
      <c r="E51" s="66">
        <v>0</v>
      </c>
      <c r="F51" s="66">
        <v>0</v>
      </c>
      <c r="G51" s="66">
        <v>0</v>
      </c>
      <c r="H51" s="5">
        <v>2753</v>
      </c>
      <c r="I51" s="66">
        <v>5390</v>
      </c>
      <c r="J51" s="63"/>
      <c r="K51" s="63"/>
      <c r="L51" s="69"/>
    </row>
    <row r="52" spans="1:12" ht="11.25">
      <c r="A52" s="63" t="s">
        <v>205</v>
      </c>
      <c r="B52" s="66">
        <v>2013</v>
      </c>
      <c r="C52" s="66">
        <v>39</v>
      </c>
      <c r="D52" s="66">
        <v>6</v>
      </c>
      <c r="E52" s="66">
        <v>1</v>
      </c>
      <c r="F52" s="66">
        <v>0</v>
      </c>
      <c r="G52" s="66">
        <v>0</v>
      </c>
      <c r="H52" s="5">
        <v>2957</v>
      </c>
      <c r="I52" s="66">
        <v>5016</v>
      </c>
      <c r="J52" s="63"/>
      <c r="K52" s="63"/>
      <c r="L52" s="69"/>
    </row>
    <row r="53" spans="1:12" ht="11.25">
      <c r="A53" s="63" t="s">
        <v>206</v>
      </c>
      <c r="B53" s="66">
        <v>368</v>
      </c>
      <c r="C53" s="66">
        <v>19</v>
      </c>
      <c r="D53" s="66">
        <v>0</v>
      </c>
      <c r="E53" s="66">
        <v>0</v>
      </c>
      <c r="F53" s="66">
        <v>0</v>
      </c>
      <c r="G53" s="66">
        <v>0</v>
      </c>
      <c r="H53" s="5">
        <v>325</v>
      </c>
      <c r="I53" s="66">
        <v>712</v>
      </c>
      <c r="J53" s="63"/>
      <c r="K53" s="63"/>
      <c r="L53" s="69"/>
    </row>
    <row r="54" spans="1:12" ht="11.25">
      <c r="A54" s="63" t="s">
        <v>207</v>
      </c>
      <c r="B54" s="66">
        <v>962</v>
      </c>
      <c r="C54" s="66">
        <v>1611</v>
      </c>
      <c r="D54" s="66">
        <v>0</v>
      </c>
      <c r="E54" s="66">
        <v>0</v>
      </c>
      <c r="F54" s="66">
        <v>0</v>
      </c>
      <c r="G54" s="66">
        <v>0</v>
      </c>
      <c r="H54" s="5">
        <v>2341</v>
      </c>
      <c r="I54" s="66">
        <v>4914</v>
      </c>
      <c r="J54" s="63"/>
      <c r="K54" s="63"/>
      <c r="L54" s="69"/>
    </row>
    <row r="55" spans="1:12" ht="11.25">
      <c r="A55" s="63" t="s">
        <v>208</v>
      </c>
      <c r="B55" s="66">
        <v>198</v>
      </c>
      <c r="C55" s="66">
        <v>0</v>
      </c>
      <c r="D55" s="66">
        <v>0</v>
      </c>
      <c r="E55" s="66">
        <v>0</v>
      </c>
      <c r="F55" s="66">
        <v>0</v>
      </c>
      <c r="G55" s="66">
        <v>0</v>
      </c>
      <c r="H55" s="5">
        <v>553</v>
      </c>
      <c r="I55" s="66">
        <v>751</v>
      </c>
      <c r="J55" s="63"/>
      <c r="K55" s="63"/>
      <c r="L55" s="69"/>
    </row>
    <row r="56" spans="1:12" ht="11.25">
      <c r="A56" s="63" t="s">
        <v>209</v>
      </c>
      <c r="B56" s="66">
        <v>1181</v>
      </c>
      <c r="C56" s="66">
        <v>0</v>
      </c>
      <c r="D56" s="66">
        <v>0</v>
      </c>
      <c r="E56" s="66">
        <v>0</v>
      </c>
      <c r="F56" s="66">
        <v>0</v>
      </c>
      <c r="G56" s="66">
        <v>0</v>
      </c>
      <c r="H56" s="5">
        <v>1110</v>
      </c>
      <c r="I56" s="66">
        <v>2291</v>
      </c>
      <c r="J56" s="63"/>
      <c r="K56" s="63"/>
      <c r="L56" s="69"/>
    </row>
    <row r="57" spans="1:12" ht="11.25">
      <c r="A57" s="63"/>
      <c r="B57" s="69"/>
      <c r="C57" s="69"/>
      <c r="D57" s="69"/>
      <c r="E57" s="69"/>
      <c r="F57" s="69"/>
      <c r="G57" s="69"/>
      <c r="H57" s="69"/>
      <c r="I57" s="69"/>
      <c r="J57" s="63"/>
      <c r="K57" s="63"/>
      <c r="L57" s="69"/>
    </row>
    <row r="58" spans="1:12" ht="12" thickBot="1">
      <c r="A58" s="67" t="s">
        <v>8</v>
      </c>
      <c r="B58" s="68">
        <v>63260</v>
      </c>
      <c r="C58" s="68">
        <v>27672</v>
      </c>
      <c r="D58" s="68">
        <v>2957</v>
      </c>
      <c r="E58" s="68">
        <v>469</v>
      </c>
      <c r="F58" s="68">
        <v>0</v>
      </c>
      <c r="G58" s="68">
        <v>142</v>
      </c>
      <c r="H58" s="93">
        <v>84590</v>
      </c>
      <c r="I58" s="68">
        <v>179090</v>
      </c>
      <c r="J58" s="84"/>
      <c r="K58" s="83"/>
      <c r="L58" s="69"/>
    </row>
    <row r="59" spans="1:12" ht="11.25">
      <c r="A59" s="83"/>
      <c r="B59" s="84"/>
      <c r="C59" s="84"/>
      <c r="D59" s="84"/>
      <c r="E59" s="84"/>
      <c r="F59" s="84"/>
      <c r="G59" s="84"/>
      <c r="H59" s="94"/>
      <c r="I59" s="84"/>
      <c r="J59" s="84"/>
      <c r="K59" s="83"/>
      <c r="L59" s="69"/>
    </row>
    <row r="60" spans="1:12" ht="11.25">
      <c r="A60" s="162" t="s">
        <v>273</v>
      </c>
      <c r="B60" s="162"/>
      <c r="C60" s="162"/>
      <c r="D60" s="162"/>
      <c r="E60" s="162"/>
      <c r="F60" s="162"/>
      <c r="G60" s="162"/>
      <c r="H60" s="162"/>
      <c r="I60" s="162"/>
      <c r="J60" s="69"/>
      <c r="K60" s="69"/>
      <c r="L60" s="69"/>
    </row>
    <row r="61" spans="1:12" ht="11.25">
      <c r="A61" s="159" t="s">
        <v>380</v>
      </c>
      <c r="B61" s="159"/>
      <c r="C61" s="159"/>
      <c r="D61" s="159"/>
      <c r="E61" s="159"/>
      <c r="F61" s="159"/>
      <c r="G61" s="159"/>
      <c r="H61" s="159"/>
      <c r="I61" s="159"/>
      <c r="J61" s="77"/>
      <c r="K61" s="77"/>
      <c r="L61" s="77"/>
    </row>
    <row r="62" spans="1:12" ht="11.25">
      <c r="A62" s="170" t="s">
        <v>154</v>
      </c>
      <c r="B62" s="159"/>
      <c r="C62" s="159"/>
      <c r="D62" s="159"/>
      <c r="E62" s="159"/>
      <c r="F62" s="159"/>
      <c r="G62" s="159"/>
      <c r="H62" s="159"/>
      <c r="I62" s="159"/>
      <c r="J62" s="69"/>
      <c r="K62" s="69"/>
      <c r="L62" s="69"/>
    </row>
  </sheetData>
  <mergeCells count="4">
    <mergeCell ref="A3:L3"/>
    <mergeCell ref="A60:I60"/>
    <mergeCell ref="A61:I61"/>
    <mergeCell ref="A62:I62"/>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3:I62"/>
  <sheetViews>
    <sheetView workbookViewId="0" topLeftCell="A1">
      <selection activeCell="N47" sqref="N47"/>
    </sheetView>
  </sheetViews>
  <sheetFormatPr defaultColWidth="9.140625" defaultRowHeight="12.75"/>
  <cols>
    <col min="1" max="1" width="17.28125" style="4" customWidth="1"/>
    <col min="2" max="7" width="9.140625" style="4" customWidth="1"/>
    <col min="8" max="8" width="12.28125" style="4" customWidth="1"/>
    <col min="9" max="16384" width="9.140625" style="4" customWidth="1"/>
  </cols>
  <sheetData>
    <row r="3" spans="1:9" ht="11.25">
      <c r="A3" s="175" t="s">
        <v>285</v>
      </c>
      <c r="B3" s="175"/>
      <c r="C3" s="175"/>
      <c r="D3" s="175"/>
      <c r="E3" s="175"/>
      <c r="F3" s="175"/>
      <c r="G3" s="175"/>
      <c r="H3" s="175"/>
      <c r="I3" s="175"/>
    </row>
    <row r="4" spans="1:9" ht="45">
      <c r="A4" s="64" t="s">
        <v>157</v>
      </c>
      <c r="B4" s="64" t="s">
        <v>1</v>
      </c>
      <c r="C4" s="64" t="s">
        <v>2</v>
      </c>
      <c r="D4" s="64" t="s">
        <v>268</v>
      </c>
      <c r="E4" s="64" t="s">
        <v>125</v>
      </c>
      <c r="F4" s="64" t="s">
        <v>135</v>
      </c>
      <c r="G4" s="64" t="s">
        <v>269</v>
      </c>
      <c r="H4" s="64" t="s">
        <v>281</v>
      </c>
      <c r="I4" s="64" t="s">
        <v>8</v>
      </c>
    </row>
    <row r="5" spans="1:9" ht="11.25">
      <c r="A5" s="63" t="s">
        <v>158</v>
      </c>
      <c r="B5" s="63">
        <v>0</v>
      </c>
      <c r="C5" s="63">
        <v>0</v>
      </c>
      <c r="D5" s="63">
        <v>0</v>
      </c>
      <c r="E5" s="63">
        <v>0</v>
      </c>
      <c r="F5" s="63">
        <v>0</v>
      </c>
      <c r="G5" s="63">
        <v>0</v>
      </c>
      <c r="H5" s="63">
        <v>0</v>
      </c>
      <c r="I5" s="63">
        <v>0</v>
      </c>
    </row>
    <row r="6" spans="1:9" ht="11.25">
      <c r="A6" s="63" t="s">
        <v>159</v>
      </c>
      <c r="B6" s="63">
        <v>0</v>
      </c>
      <c r="C6" s="63">
        <v>0</v>
      </c>
      <c r="D6" s="63">
        <v>0</v>
      </c>
      <c r="E6" s="63">
        <v>0</v>
      </c>
      <c r="F6" s="63">
        <v>0</v>
      </c>
      <c r="G6" s="63">
        <v>0</v>
      </c>
      <c r="H6" s="63">
        <v>0</v>
      </c>
      <c r="I6" s="63">
        <v>0</v>
      </c>
    </row>
    <row r="7" spans="1:9" ht="11.25">
      <c r="A7" s="63" t="s">
        <v>160</v>
      </c>
      <c r="B7" s="63">
        <v>0</v>
      </c>
      <c r="C7" s="63">
        <v>0</v>
      </c>
      <c r="D7" s="63">
        <v>0</v>
      </c>
      <c r="E7" s="63">
        <v>0</v>
      </c>
      <c r="F7" s="63">
        <v>0</v>
      </c>
      <c r="G7" s="63">
        <v>0</v>
      </c>
      <c r="H7" s="63">
        <v>0</v>
      </c>
      <c r="I7" s="63">
        <v>0</v>
      </c>
    </row>
    <row r="8" spans="1:9" ht="11.25">
      <c r="A8" s="63" t="s">
        <v>161</v>
      </c>
      <c r="B8" s="63">
        <v>0</v>
      </c>
      <c r="C8" s="63">
        <v>0</v>
      </c>
      <c r="D8" s="63">
        <v>0</v>
      </c>
      <c r="E8" s="63">
        <v>0</v>
      </c>
      <c r="F8" s="63">
        <v>0</v>
      </c>
      <c r="G8" s="63">
        <v>0</v>
      </c>
      <c r="H8" s="63">
        <v>0</v>
      </c>
      <c r="I8" s="63">
        <v>0</v>
      </c>
    </row>
    <row r="9" spans="1:9" ht="11.25">
      <c r="A9" s="63" t="s">
        <v>162</v>
      </c>
      <c r="B9" s="63">
        <v>0</v>
      </c>
      <c r="C9" s="63">
        <v>0</v>
      </c>
      <c r="D9" s="63">
        <v>0</v>
      </c>
      <c r="E9" s="63">
        <v>0</v>
      </c>
      <c r="F9" s="63">
        <v>0</v>
      </c>
      <c r="G9" s="63">
        <v>0</v>
      </c>
      <c r="H9" s="63">
        <v>0</v>
      </c>
      <c r="I9" s="63">
        <v>0</v>
      </c>
    </row>
    <row r="10" spans="1:9" ht="11.25">
      <c r="A10" s="63" t="s">
        <v>163</v>
      </c>
      <c r="B10" s="63">
        <v>0</v>
      </c>
      <c r="C10" s="63">
        <v>0</v>
      </c>
      <c r="D10" s="63">
        <v>0</v>
      </c>
      <c r="E10" s="63">
        <v>0</v>
      </c>
      <c r="F10" s="63">
        <v>0</v>
      </c>
      <c r="G10" s="63">
        <v>0</v>
      </c>
      <c r="H10" s="63">
        <v>0</v>
      </c>
      <c r="I10" s="63">
        <v>0</v>
      </c>
    </row>
    <row r="11" spans="1:9" ht="11.25">
      <c r="A11" s="63" t="s">
        <v>164</v>
      </c>
      <c r="B11" s="63">
        <v>0</v>
      </c>
      <c r="C11" s="63">
        <v>0</v>
      </c>
      <c r="D11" s="63">
        <v>0</v>
      </c>
      <c r="E11" s="63">
        <v>0</v>
      </c>
      <c r="F11" s="63">
        <v>0</v>
      </c>
      <c r="G11" s="63">
        <v>0</v>
      </c>
      <c r="H11" s="63">
        <v>0</v>
      </c>
      <c r="I11" s="63">
        <v>0</v>
      </c>
    </row>
    <row r="12" spans="1:9" ht="11.25">
      <c r="A12" s="63" t="s">
        <v>165</v>
      </c>
      <c r="B12" s="63">
        <v>0</v>
      </c>
      <c r="C12" s="63">
        <v>0</v>
      </c>
      <c r="D12" s="63">
        <v>0</v>
      </c>
      <c r="E12" s="63">
        <v>0</v>
      </c>
      <c r="F12" s="63">
        <v>0</v>
      </c>
      <c r="G12" s="63">
        <v>0</v>
      </c>
      <c r="H12" s="63">
        <v>0</v>
      </c>
      <c r="I12" s="63">
        <v>0</v>
      </c>
    </row>
    <row r="13" spans="1:9" ht="12.75" customHeight="1">
      <c r="A13" s="63" t="s">
        <v>166</v>
      </c>
      <c r="B13" s="63">
        <v>0</v>
      </c>
      <c r="C13" s="63">
        <v>0</v>
      </c>
      <c r="D13" s="63">
        <v>0</v>
      </c>
      <c r="E13" s="63">
        <v>0</v>
      </c>
      <c r="F13" s="63">
        <v>0</v>
      </c>
      <c r="G13" s="63">
        <v>0</v>
      </c>
      <c r="H13" s="63">
        <v>0</v>
      </c>
      <c r="I13" s="63">
        <v>0</v>
      </c>
    </row>
    <row r="14" spans="1:9" ht="11.25">
      <c r="A14" s="63" t="s">
        <v>167</v>
      </c>
      <c r="B14" s="63">
        <v>0</v>
      </c>
      <c r="C14" s="63">
        <v>0</v>
      </c>
      <c r="D14" s="63">
        <v>0</v>
      </c>
      <c r="E14" s="63">
        <v>0</v>
      </c>
      <c r="F14" s="63">
        <v>0</v>
      </c>
      <c r="G14" s="63">
        <v>0</v>
      </c>
      <c r="H14" s="63">
        <v>0</v>
      </c>
      <c r="I14" s="63">
        <v>0</v>
      </c>
    </row>
    <row r="15" spans="1:9" ht="11.25">
      <c r="A15" s="63" t="s">
        <v>168</v>
      </c>
      <c r="B15" s="63">
        <v>0</v>
      </c>
      <c r="C15" s="63">
        <v>0</v>
      </c>
      <c r="D15" s="63">
        <v>0</v>
      </c>
      <c r="E15" s="63">
        <v>0</v>
      </c>
      <c r="F15" s="63">
        <v>0</v>
      </c>
      <c r="G15" s="63">
        <v>0</v>
      </c>
      <c r="H15" s="63">
        <v>0</v>
      </c>
      <c r="I15" s="63">
        <v>0</v>
      </c>
    </row>
    <row r="16" spans="1:9" ht="11.25">
      <c r="A16" s="63" t="s">
        <v>169</v>
      </c>
      <c r="B16" s="63">
        <v>0</v>
      </c>
      <c r="C16" s="63">
        <v>0</v>
      </c>
      <c r="D16" s="63">
        <v>0</v>
      </c>
      <c r="E16" s="63">
        <v>0</v>
      </c>
      <c r="F16" s="63">
        <v>0</v>
      </c>
      <c r="G16" s="63">
        <v>0</v>
      </c>
      <c r="H16" s="63">
        <v>0</v>
      </c>
      <c r="I16" s="63">
        <v>0</v>
      </c>
    </row>
    <row r="17" spans="1:9" ht="11.25">
      <c r="A17" s="63" t="s">
        <v>170</v>
      </c>
      <c r="B17" s="63">
        <v>0</v>
      </c>
      <c r="C17" s="63">
        <v>0</v>
      </c>
      <c r="D17" s="63">
        <v>0</v>
      </c>
      <c r="E17" s="63">
        <v>0</v>
      </c>
      <c r="F17" s="63">
        <v>0</v>
      </c>
      <c r="G17" s="63">
        <v>0</v>
      </c>
      <c r="H17" s="63">
        <v>0</v>
      </c>
      <c r="I17" s="63">
        <v>0</v>
      </c>
    </row>
    <row r="18" spans="1:9" ht="11.25">
      <c r="A18" s="63" t="s">
        <v>171</v>
      </c>
      <c r="B18" s="63">
        <v>0</v>
      </c>
      <c r="C18" s="63">
        <v>0</v>
      </c>
      <c r="D18" s="63">
        <v>0</v>
      </c>
      <c r="E18" s="63">
        <v>0</v>
      </c>
      <c r="F18" s="63">
        <v>0</v>
      </c>
      <c r="G18" s="63">
        <v>0</v>
      </c>
      <c r="H18" s="63">
        <v>0</v>
      </c>
      <c r="I18" s="63">
        <v>0</v>
      </c>
    </row>
    <row r="19" spans="1:9" ht="11.25">
      <c r="A19" s="63" t="s">
        <v>172</v>
      </c>
      <c r="B19" s="63">
        <v>0</v>
      </c>
      <c r="C19" s="63">
        <v>0</v>
      </c>
      <c r="D19" s="63">
        <v>0</v>
      </c>
      <c r="E19" s="63">
        <v>0</v>
      </c>
      <c r="F19" s="63">
        <v>0</v>
      </c>
      <c r="G19" s="63">
        <v>0</v>
      </c>
      <c r="H19" s="63">
        <v>0</v>
      </c>
      <c r="I19" s="63">
        <v>0</v>
      </c>
    </row>
    <row r="20" spans="1:9" ht="11.25">
      <c r="A20" s="63" t="s">
        <v>173</v>
      </c>
      <c r="B20" s="63">
        <v>0</v>
      </c>
      <c r="C20" s="63">
        <v>0</v>
      </c>
      <c r="D20" s="63">
        <v>0</v>
      </c>
      <c r="E20" s="63">
        <v>0</v>
      </c>
      <c r="F20" s="63">
        <v>0</v>
      </c>
      <c r="G20" s="63">
        <v>0</v>
      </c>
      <c r="H20" s="63">
        <v>0</v>
      </c>
      <c r="I20" s="63">
        <v>0</v>
      </c>
    </row>
    <row r="21" spans="1:9" ht="11.25">
      <c r="A21" s="63" t="s">
        <v>174</v>
      </c>
      <c r="B21" s="63">
        <v>0</v>
      </c>
      <c r="C21" s="63">
        <v>0</v>
      </c>
      <c r="D21" s="63">
        <v>0</v>
      </c>
      <c r="E21" s="63">
        <v>0</v>
      </c>
      <c r="F21" s="63">
        <v>0</v>
      </c>
      <c r="G21" s="63">
        <v>0</v>
      </c>
      <c r="H21" s="63">
        <v>0</v>
      </c>
      <c r="I21" s="63">
        <v>0</v>
      </c>
    </row>
    <row r="22" spans="1:9" ht="11.25">
      <c r="A22" s="63" t="s">
        <v>175</v>
      </c>
      <c r="B22" s="63">
        <v>0</v>
      </c>
      <c r="C22" s="63">
        <v>0</v>
      </c>
      <c r="D22" s="63">
        <v>0</v>
      </c>
      <c r="E22" s="63">
        <v>0</v>
      </c>
      <c r="F22" s="63">
        <v>0</v>
      </c>
      <c r="G22" s="63">
        <v>0</v>
      </c>
      <c r="H22" s="63">
        <v>0</v>
      </c>
      <c r="I22" s="63">
        <v>0</v>
      </c>
    </row>
    <row r="23" spans="1:9" ht="11.25">
      <c r="A23" s="63" t="s">
        <v>176</v>
      </c>
      <c r="B23" s="63">
        <v>0</v>
      </c>
      <c r="C23" s="63">
        <v>0</v>
      </c>
      <c r="D23" s="63">
        <v>0</v>
      </c>
      <c r="E23" s="63">
        <v>0</v>
      </c>
      <c r="F23" s="63">
        <v>0</v>
      </c>
      <c r="G23" s="63">
        <v>0</v>
      </c>
      <c r="H23" s="63">
        <v>0</v>
      </c>
      <c r="I23" s="63">
        <v>0</v>
      </c>
    </row>
    <row r="24" spans="1:9" ht="11.25">
      <c r="A24" s="63" t="s">
        <v>177</v>
      </c>
      <c r="B24" s="63">
        <v>0</v>
      </c>
      <c r="C24" s="63">
        <v>0</v>
      </c>
      <c r="D24" s="63">
        <v>0</v>
      </c>
      <c r="E24" s="63">
        <v>0</v>
      </c>
      <c r="F24" s="63">
        <v>0</v>
      </c>
      <c r="G24" s="63">
        <v>0</v>
      </c>
      <c r="H24" s="63">
        <v>0</v>
      </c>
      <c r="I24" s="63">
        <v>0</v>
      </c>
    </row>
    <row r="25" spans="1:9" ht="11.25">
      <c r="A25" s="63" t="s">
        <v>178</v>
      </c>
      <c r="B25" s="63">
        <v>0</v>
      </c>
      <c r="C25" s="63">
        <v>0</v>
      </c>
      <c r="D25" s="63">
        <v>0</v>
      </c>
      <c r="E25" s="63">
        <v>0</v>
      </c>
      <c r="F25" s="63">
        <v>0</v>
      </c>
      <c r="G25" s="63">
        <v>0</v>
      </c>
      <c r="H25" s="63">
        <v>0</v>
      </c>
      <c r="I25" s="63">
        <v>0</v>
      </c>
    </row>
    <row r="26" spans="1:9" ht="12.75" customHeight="1">
      <c r="A26" s="63" t="s">
        <v>179</v>
      </c>
      <c r="B26" s="63">
        <v>0</v>
      </c>
      <c r="C26" s="63">
        <v>0</v>
      </c>
      <c r="D26" s="63">
        <v>0</v>
      </c>
      <c r="E26" s="63">
        <v>0</v>
      </c>
      <c r="F26" s="63">
        <v>0</v>
      </c>
      <c r="G26" s="63">
        <v>0</v>
      </c>
      <c r="H26" s="63">
        <v>0</v>
      </c>
      <c r="I26" s="63">
        <v>0</v>
      </c>
    </row>
    <row r="27" spans="1:9" ht="11.25">
      <c r="A27" s="63" t="s">
        <v>180</v>
      </c>
      <c r="B27" s="63">
        <v>0</v>
      </c>
      <c r="C27" s="63">
        <v>0</v>
      </c>
      <c r="D27" s="63">
        <v>0</v>
      </c>
      <c r="E27" s="63">
        <v>0</v>
      </c>
      <c r="F27" s="63">
        <v>0</v>
      </c>
      <c r="G27" s="63">
        <v>0</v>
      </c>
      <c r="H27" s="63">
        <v>0</v>
      </c>
      <c r="I27" s="63">
        <v>0</v>
      </c>
    </row>
    <row r="28" spans="1:9" ht="11.25">
      <c r="A28" s="63" t="s">
        <v>181</v>
      </c>
      <c r="B28" s="63">
        <v>0</v>
      </c>
      <c r="C28" s="63">
        <v>0</v>
      </c>
      <c r="D28" s="63">
        <v>0</v>
      </c>
      <c r="E28" s="63">
        <v>0</v>
      </c>
      <c r="F28" s="63">
        <v>0</v>
      </c>
      <c r="G28" s="63">
        <v>0</v>
      </c>
      <c r="H28" s="63">
        <v>0</v>
      </c>
      <c r="I28" s="63">
        <v>0</v>
      </c>
    </row>
    <row r="29" spans="1:9" ht="11.25">
      <c r="A29" s="63" t="s">
        <v>182</v>
      </c>
      <c r="B29" s="63">
        <v>0</v>
      </c>
      <c r="C29" s="63">
        <v>0</v>
      </c>
      <c r="D29" s="63">
        <v>0</v>
      </c>
      <c r="E29" s="63">
        <v>0</v>
      </c>
      <c r="F29" s="63">
        <v>0</v>
      </c>
      <c r="G29" s="63">
        <v>0</v>
      </c>
      <c r="H29" s="63">
        <v>0</v>
      </c>
      <c r="I29" s="63">
        <v>0</v>
      </c>
    </row>
    <row r="30" spans="1:9" ht="11.25">
      <c r="A30" s="63" t="s">
        <v>183</v>
      </c>
      <c r="B30" s="63">
        <v>0</v>
      </c>
      <c r="C30" s="63">
        <v>0</v>
      </c>
      <c r="D30" s="63">
        <v>0</v>
      </c>
      <c r="E30" s="63">
        <v>0</v>
      </c>
      <c r="F30" s="63">
        <v>0</v>
      </c>
      <c r="G30" s="63">
        <v>0</v>
      </c>
      <c r="H30" s="63">
        <v>0</v>
      </c>
      <c r="I30" s="63">
        <v>0</v>
      </c>
    </row>
    <row r="31" spans="1:9" ht="11.25">
      <c r="A31" s="63" t="s">
        <v>184</v>
      </c>
      <c r="B31" s="63">
        <v>0</v>
      </c>
      <c r="C31" s="63">
        <v>0</v>
      </c>
      <c r="D31" s="63">
        <v>0</v>
      </c>
      <c r="E31" s="63">
        <v>0</v>
      </c>
      <c r="F31" s="63">
        <v>0</v>
      </c>
      <c r="G31" s="63">
        <v>0</v>
      </c>
      <c r="H31" s="63">
        <v>0</v>
      </c>
      <c r="I31" s="63">
        <v>0</v>
      </c>
    </row>
    <row r="32" spans="1:9" ht="11.25">
      <c r="A32" s="63" t="s">
        <v>185</v>
      </c>
      <c r="B32" s="63">
        <v>0</v>
      </c>
      <c r="C32" s="63">
        <v>0</v>
      </c>
      <c r="D32" s="63">
        <v>0</v>
      </c>
      <c r="E32" s="63">
        <v>0</v>
      </c>
      <c r="F32" s="63">
        <v>0</v>
      </c>
      <c r="G32" s="63">
        <v>0</v>
      </c>
      <c r="H32" s="63">
        <v>0</v>
      </c>
      <c r="I32" s="63">
        <v>0</v>
      </c>
    </row>
    <row r="33" spans="1:9" ht="11.25">
      <c r="A33" s="63" t="s">
        <v>186</v>
      </c>
      <c r="B33" s="63">
        <v>0</v>
      </c>
      <c r="C33" s="63">
        <v>0</v>
      </c>
      <c r="D33" s="63">
        <v>0</v>
      </c>
      <c r="E33" s="63">
        <v>0</v>
      </c>
      <c r="F33" s="63">
        <v>0</v>
      </c>
      <c r="G33" s="63">
        <v>0</v>
      </c>
      <c r="H33" s="63">
        <v>0</v>
      </c>
      <c r="I33" s="63">
        <v>0</v>
      </c>
    </row>
    <row r="34" spans="1:9" ht="12.75" customHeight="1">
      <c r="A34" s="63" t="s">
        <v>187</v>
      </c>
      <c r="B34" s="63">
        <v>0</v>
      </c>
      <c r="C34" s="63">
        <v>0</v>
      </c>
      <c r="D34" s="63">
        <v>0</v>
      </c>
      <c r="E34" s="63">
        <v>0</v>
      </c>
      <c r="F34" s="63">
        <v>0</v>
      </c>
      <c r="G34" s="63">
        <v>0</v>
      </c>
      <c r="H34" s="63">
        <v>0</v>
      </c>
      <c r="I34" s="63">
        <v>0</v>
      </c>
    </row>
    <row r="35" spans="1:9" ht="12" customHeight="1">
      <c r="A35" s="63" t="s">
        <v>188</v>
      </c>
      <c r="B35" s="63">
        <v>0</v>
      </c>
      <c r="C35" s="63">
        <v>0</v>
      </c>
      <c r="D35" s="63">
        <v>0</v>
      </c>
      <c r="E35" s="63">
        <v>0</v>
      </c>
      <c r="F35" s="63">
        <v>0</v>
      </c>
      <c r="G35" s="63">
        <v>0</v>
      </c>
      <c r="H35" s="63">
        <v>0</v>
      </c>
      <c r="I35" s="63">
        <v>0</v>
      </c>
    </row>
    <row r="36" spans="1:9" ht="13.5" customHeight="1">
      <c r="A36" s="63" t="s">
        <v>189</v>
      </c>
      <c r="B36" s="63">
        <v>0</v>
      </c>
      <c r="C36" s="63">
        <v>0</v>
      </c>
      <c r="D36" s="63">
        <v>0</v>
      </c>
      <c r="E36" s="63">
        <v>0</v>
      </c>
      <c r="F36" s="63">
        <v>0</v>
      </c>
      <c r="G36" s="63">
        <v>0</v>
      </c>
      <c r="H36" s="63">
        <v>0</v>
      </c>
      <c r="I36" s="63">
        <v>0</v>
      </c>
    </row>
    <row r="37" spans="1:9" ht="11.25">
      <c r="A37" s="63" t="s">
        <v>190</v>
      </c>
      <c r="B37" s="63">
        <v>0</v>
      </c>
      <c r="C37" s="63">
        <v>0</v>
      </c>
      <c r="D37" s="63">
        <v>0</v>
      </c>
      <c r="E37" s="63">
        <v>0</v>
      </c>
      <c r="F37" s="63">
        <v>0</v>
      </c>
      <c r="G37" s="63">
        <v>0</v>
      </c>
      <c r="H37" s="63">
        <v>0</v>
      </c>
      <c r="I37" s="63">
        <v>0</v>
      </c>
    </row>
    <row r="38" spans="1:9" ht="12.75" customHeight="1">
      <c r="A38" s="63" t="s">
        <v>191</v>
      </c>
      <c r="B38" s="63">
        <v>0</v>
      </c>
      <c r="C38" s="63">
        <v>0</v>
      </c>
      <c r="D38" s="63">
        <v>0</v>
      </c>
      <c r="E38" s="63">
        <v>0</v>
      </c>
      <c r="F38" s="63">
        <v>0</v>
      </c>
      <c r="G38" s="63">
        <v>0</v>
      </c>
      <c r="H38" s="63">
        <v>0</v>
      </c>
      <c r="I38" s="63">
        <v>0</v>
      </c>
    </row>
    <row r="39" spans="1:9" ht="12.75" customHeight="1">
      <c r="A39" s="63" t="s">
        <v>192</v>
      </c>
      <c r="B39" s="63">
        <v>0</v>
      </c>
      <c r="C39" s="63">
        <v>0</v>
      </c>
      <c r="D39" s="63">
        <v>0</v>
      </c>
      <c r="E39" s="63">
        <v>0</v>
      </c>
      <c r="F39" s="63">
        <v>0</v>
      </c>
      <c r="G39" s="63">
        <v>0</v>
      </c>
      <c r="H39" s="63">
        <v>0</v>
      </c>
      <c r="I39" s="63">
        <v>0</v>
      </c>
    </row>
    <row r="40" spans="1:9" ht="11.25">
      <c r="A40" s="63" t="s">
        <v>193</v>
      </c>
      <c r="B40" s="63">
        <v>0</v>
      </c>
      <c r="C40" s="63">
        <v>0</v>
      </c>
      <c r="D40" s="63">
        <v>0</v>
      </c>
      <c r="E40" s="63">
        <v>0</v>
      </c>
      <c r="F40" s="63">
        <v>0</v>
      </c>
      <c r="G40" s="63">
        <v>0</v>
      </c>
      <c r="H40" s="63">
        <v>0</v>
      </c>
      <c r="I40" s="63">
        <v>0</v>
      </c>
    </row>
    <row r="41" spans="1:9" ht="11.25">
      <c r="A41" s="63" t="s">
        <v>194</v>
      </c>
      <c r="B41" s="63">
        <v>0</v>
      </c>
      <c r="C41" s="63">
        <v>0</v>
      </c>
      <c r="D41" s="63">
        <v>0</v>
      </c>
      <c r="E41" s="63">
        <v>0</v>
      </c>
      <c r="F41" s="63">
        <v>0</v>
      </c>
      <c r="G41" s="63">
        <v>0</v>
      </c>
      <c r="H41" s="63">
        <v>0</v>
      </c>
      <c r="I41" s="63">
        <v>0</v>
      </c>
    </row>
    <row r="42" spans="1:9" ht="11.25">
      <c r="A42" s="63" t="s">
        <v>195</v>
      </c>
      <c r="B42" s="63">
        <v>0</v>
      </c>
      <c r="C42" s="63">
        <v>0</v>
      </c>
      <c r="D42" s="63">
        <v>0</v>
      </c>
      <c r="E42" s="63">
        <v>0</v>
      </c>
      <c r="F42" s="63">
        <v>0</v>
      </c>
      <c r="G42" s="63">
        <v>0</v>
      </c>
      <c r="H42" s="63">
        <v>0</v>
      </c>
      <c r="I42" s="63">
        <v>0</v>
      </c>
    </row>
    <row r="43" spans="1:9" ht="12" customHeight="1">
      <c r="A43" s="63" t="s">
        <v>196</v>
      </c>
      <c r="B43" s="63">
        <v>0</v>
      </c>
      <c r="C43" s="63">
        <v>0</v>
      </c>
      <c r="D43" s="63">
        <v>0</v>
      </c>
      <c r="E43" s="63">
        <v>0</v>
      </c>
      <c r="F43" s="63">
        <v>0</v>
      </c>
      <c r="G43" s="63">
        <v>0</v>
      </c>
      <c r="H43" s="63">
        <v>0</v>
      </c>
      <c r="I43" s="63">
        <v>0</v>
      </c>
    </row>
    <row r="44" spans="1:9" ht="11.25" customHeight="1">
      <c r="A44" s="63" t="s">
        <v>197</v>
      </c>
      <c r="B44" s="63">
        <v>0</v>
      </c>
      <c r="C44" s="63">
        <v>0</v>
      </c>
      <c r="D44" s="63">
        <v>0</v>
      </c>
      <c r="E44" s="63">
        <v>0</v>
      </c>
      <c r="F44" s="63">
        <v>0</v>
      </c>
      <c r="G44" s="63">
        <v>0</v>
      </c>
      <c r="H44" s="63">
        <v>0</v>
      </c>
      <c r="I44" s="63">
        <v>0</v>
      </c>
    </row>
    <row r="45" spans="1:9" ht="10.5" customHeight="1">
      <c r="A45" s="63" t="s">
        <v>198</v>
      </c>
      <c r="B45" s="63">
        <v>0</v>
      </c>
      <c r="C45" s="63">
        <v>0</v>
      </c>
      <c r="D45" s="63">
        <v>0</v>
      </c>
      <c r="E45" s="63">
        <v>0</v>
      </c>
      <c r="F45" s="63">
        <v>0</v>
      </c>
      <c r="G45" s="63">
        <v>0</v>
      </c>
      <c r="H45" s="63">
        <v>0</v>
      </c>
      <c r="I45" s="63">
        <v>0</v>
      </c>
    </row>
    <row r="46" spans="1:9" ht="12" customHeight="1">
      <c r="A46" s="63" t="s">
        <v>199</v>
      </c>
      <c r="B46" s="63">
        <v>0</v>
      </c>
      <c r="C46" s="63">
        <v>0</v>
      </c>
      <c r="D46" s="63">
        <v>0</v>
      </c>
      <c r="E46" s="63">
        <v>0</v>
      </c>
      <c r="F46" s="63">
        <v>0</v>
      </c>
      <c r="G46" s="63">
        <v>0</v>
      </c>
      <c r="H46" s="63">
        <v>0</v>
      </c>
      <c r="I46" s="63">
        <v>0</v>
      </c>
    </row>
    <row r="47" spans="1:9" ht="11.25">
      <c r="A47" s="63" t="s">
        <v>200</v>
      </c>
      <c r="B47" s="63">
        <v>0</v>
      </c>
      <c r="C47" s="63">
        <v>0</v>
      </c>
      <c r="D47" s="63">
        <v>0</v>
      </c>
      <c r="E47" s="63">
        <v>0</v>
      </c>
      <c r="F47" s="63">
        <v>0</v>
      </c>
      <c r="G47" s="63">
        <v>0</v>
      </c>
      <c r="H47" s="63">
        <v>0</v>
      </c>
      <c r="I47" s="63">
        <v>0</v>
      </c>
    </row>
    <row r="48" spans="1:9" ht="11.25">
      <c r="A48" s="63" t="s">
        <v>201</v>
      </c>
      <c r="B48" s="63">
        <v>0</v>
      </c>
      <c r="C48" s="63">
        <v>0</v>
      </c>
      <c r="D48" s="63">
        <v>0</v>
      </c>
      <c r="E48" s="63">
        <v>0</v>
      </c>
      <c r="F48" s="63">
        <v>0</v>
      </c>
      <c r="G48" s="63">
        <v>0</v>
      </c>
      <c r="H48" s="63">
        <v>0</v>
      </c>
      <c r="I48" s="63">
        <v>0</v>
      </c>
    </row>
    <row r="49" spans="1:9" ht="11.25">
      <c r="A49" s="63" t="s">
        <v>202</v>
      </c>
      <c r="B49" s="63">
        <v>0</v>
      </c>
      <c r="C49" s="63">
        <v>0</v>
      </c>
      <c r="D49" s="63">
        <v>0</v>
      </c>
      <c r="E49" s="63">
        <v>0</v>
      </c>
      <c r="F49" s="63">
        <v>0</v>
      </c>
      <c r="G49" s="63">
        <v>0</v>
      </c>
      <c r="H49" s="63">
        <v>0</v>
      </c>
      <c r="I49" s="63">
        <v>0</v>
      </c>
    </row>
    <row r="50" spans="1:9" ht="11.25">
      <c r="A50" s="63" t="s">
        <v>203</v>
      </c>
      <c r="B50" s="63">
        <v>0</v>
      </c>
      <c r="C50" s="63">
        <v>0</v>
      </c>
      <c r="D50" s="63">
        <v>0</v>
      </c>
      <c r="E50" s="63">
        <v>0</v>
      </c>
      <c r="F50" s="63">
        <v>0</v>
      </c>
      <c r="G50" s="63">
        <v>0</v>
      </c>
      <c r="H50" s="63">
        <v>0</v>
      </c>
      <c r="I50" s="63">
        <v>0</v>
      </c>
    </row>
    <row r="51" spans="1:9" ht="11.25">
      <c r="A51" s="63" t="s">
        <v>204</v>
      </c>
      <c r="B51" s="63">
        <v>0</v>
      </c>
      <c r="C51" s="63">
        <v>0</v>
      </c>
      <c r="D51" s="63">
        <v>0</v>
      </c>
      <c r="E51" s="63">
        <v>0</v>
      </c>
      <c r="F51" s="63">
        <v>0</v>
      </c>
      <c r="G51" s="63">
        <v>0</v>
      </c>
      <c r="H51" s="63">
        <v>0</v>
      </c>
      <c r="I51" s="63">
        <v>0</v>
      </c>
    </row>
    <row r="52" spans="1:9" ht="11.25">
      <c r="A52" s="63" t="s">
        <v>205</v>
      </c>
      <c r="B52" s="63">
        <v>0</v>
      </c>
      <c r="C52" s="63">
        <v>0</v>
      </c>
      <c r="D52" s="63">
        <v>0</v>
      </c>
      <c r="E52" s="63">
        <v>0</v>
      </c>
      <c r="F52" s="63">
        <v>0</v>
      </c>
      <c r="G52" s="63">
        <v>0</v>
      </c>
      <c r="H52" s="63">
        <v>0</v>
      </c>
      <c r="I52" s="63">
        <v>0</v>
      </c>
    </row>
    <row r="53" spans="1:9" ht="12.75" customHeight="1">
      <c r="A53" s="63" t="s">
        <v>206</v>
      </c>
      <c r="B53" s="63">
        <v>0</v>
      </c>
      <c r="C53" s="63">
        <v>0</v>
      </c>
      <c r="D53" s="63">
        <v>0</v>
      </c>
      <c r="E53" s="63">
        <v>0</v>
      </c>
      <c r="F53" s="63">
        <v>0</v>
      </c>
      <c r="G53" s="63">
        <v>0</v>
      </c>
      <c r="H53" s="63">
        <v>0</v>
      </c>
      <c r="I53" s="63">
        <v>0</v>
      </c>
    </row>
    <row r="54" spans="1:9" ht="11.25">
      <c r="A54" s="63" t="s">
        <v>207</v>
      </c>
      <c r="B54" s="63">
        <v>0</v>
      </c>
      <c r="C54" s="63">
        <v>0</v>
      </c>
      <c r="D54" s="63">
        <v>0</v>
      </c>
      <c r="E54" s="63">
        <v>0</v>
      </c>
      <c r="F54" s="63">
        <v>0</v>
      </c>
      <c r="G54" s="63">
        <v>0</v>
      </c>
      <c r="H54" s="63">
        <v>0</v>
      </c>
      <c r="I54" s="63">
        <v>0</v>
      </c>
    </row>
    <row r="55" spans="1:9" ht="11.25">
      <c r="A55" s="63" t="s">
        <v>208</v>
      </c>
      <c r="B55" s="63">
        <v>0</v>
      </c>
      <c r="C55" s="63">
        <v>0</v>
      </c>
      <c r="D55" s="63">
        <v>0</v>
      </c>
      <c r="E55" s="63">
        <v>0</v>
      </c>
      <c r="F55" s="63">
        <v>0</v>
      </c>
      <c r="G55" s="63">
        <v>0</v>
      </c>
      <c r="H55" s="63">
        <v>0</v>
      </c>
      <c r="I55" s="63">
        <v>0</v>
      </c>
    </row>
    <row r="56" spans="1:9" ht="12.75" customHeight="1">
      <c r="A56" s="63" t="s">
        <v>209</v>
      </c>
      <c r="B56" s="63">
        <v>0</v>
      </c>
      <c r="C56" s="63">
        <v>0</v>
      </c>
      <c r="D56" s="63">
        <v>0</v>
      </c>
      <c r="E56" s="63">
        <v>0</v>
      </c>
      <c r="F56" s="63">
        <v>0</v>
      </c>
      <c r="G56" s="63">
        <v>1</v>
      </c>
      <c r="H56" s="63">
        <v>8</v>
      </c>
      <c r="I56" s="63">
        <v>9</v>
      </c>
    </row>
    <row r="57" spans="1:9" ht="11.25">
      <c r="A57" s="63"/>
      <c r="B57" s="69"/>
      <c r="C57" s="69"/>
      <c r="D57" s="69"/>
      <c r="E57" s="69"/>
      <c r="F57" s="69"/>
      <c r="G57" s="69"/>
      <c r="H57" s="69"/>
      <c r="I57" s="69"/>
    </row>
    <row r="58" spans="1:9" ht="12" thickBot="1">
      <c r="A58" s="67" t="s">
        <v>8</v>
      </c>
      <c r="B58" s="67">
        <v>0</v>
      </c>
      <c r="C58" s="67">
        <v>0</v>
      </c>
      <c r="D58" s="67">
        <v>0</v>
      </c>
      <c r="E58" s="67">
        <v>0</v>
      </c>
      <c r="F58" s="67">
        <v>0</v>
      </c>
      <c r="G58" s="67">
        <v>1</v>
      </c>
      <c r="H58" s="67">
        <v>8</v>
      </c>
      <c r="I58" s="67">
        <v>9</v>
      </c>
    </row>
    <row r="59" spans="1:9" ht="11.25">
      <c r="A59" s="69"/>
      <c r="B59" s="69"/>
      <c r="C59" s="69"/>
      <c r="D59" s="69"/>
      <c r="E59" s="69"/>
      <c r="F59" s="69"/>
      <c r="G59" s="69"/>
      <c r="H59" s="69"/>
      <c r="I59" s="69"/>
    </row>
    <row r="60" spans="1:9" ht="11.25">
      <c r="A60" s="162" t="s">
        <v>282</v>
      </c>
      <c r="B60" s="162"/>
      <c r="C60" s="162"/>
      <c r="D60" s="162"/>
      <c r="E60" s="162"/>
      <c r="F60" s="162"/>
      <c r="G60" s="162"/>
      <c r="H60" s="162"/>
      <c r="I60" s="162"/>
    </row>
    <row r="61" spans="1:9" ht="11.25">
      <c r="A61" s="156" t="s">
        <v>286</v>
      </c>
      <c r="B61" s="156"/>
      <c r="C61" s="156"/>
      <c r="D61" s="156"/>
      <c r="E61" s="156"/>
      <c r="F61" s="156"/>
      <c r="G61" s="156"/>
      <c r="H61" s="156"/>
      <c r="I61" s="156"/>
    </row>
    <row r="62" spans="1:9" ht="11.25">
      <c r="A62" s="170" t="s">
        <v>154</v>
      </c>
      <c r="B62" s="159"/>
      <c r="C62" s="159"/>
      <c r="D62" s="159"/>
      <c r="E62" s="159"/>
      <c r="F62" s="159"/>
      <c r="G62" s="159"/>
      <c r="H62" s="159"/>
      <c r="I62" s="159"/>
    </row>
  </sheetData>
  <mergeCells count="4">
    <mergeCell ref="A3:I3"/>
    <mergeCell ref="A60:I60"/>
    <mergeCell ref="A61:I61"/>
    <mergeCell ref="A62:I6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3:I62"/>
  <sheetViews>
    <sheetView workbookViewId="0" topLeftCell="A1">
      <selection activeCell="K4" sqref="K4"/>
    </sheetView>
  </sheetViews>
  <sheetFormatPr defaultColWidth="9.140625" defaultRowHeight="12.75"/>
  <cols>
    <col min="1" max="1" width="15.140625" style="4" customWidth="1"/>
    <col min="2" max="8" width="9.140625" style="4" customWidth="1"/>
    <col min="9" max="9" width="18.421875" style="4" customWidth="1"/>
    <col min="10" max="16384" width="9.140625" style="4" customWidth="1"/>
  </cols>
  <sheetData>
    <row r="3" spans="1:9" ht="24" customHeight="1">
      <c r="A3" s="175" t="s">
        <v>287</v>
      </c>
      <c r="B3" s="175"/>
      <c r="C3" s="175"/>
      <c r="D3" s="175"/>
      <c r="E3" s="175"/>
      <c r="F3" s="175"/>
      <c r="G3" s="175"/>
      <c r="H3" s="175"/>
      <c r="I3" s="175"/>
    </row>
    <row r="4" spans="1:9" ht="56.25">
      <c r="A4" s="64" t="s">
        <v>157</v>
      </c>
      <c r="B4" s="64" t="s">
        <v>1</v>
      </c>
      <c r="C4" s="64" t="s">
        <v>2</v>
      </c>
      <c r="D4" s="64" t="s">
        <v>268</v>
      </c>
      <c r="E4" s="64" t="s">
        <v>125</v>
      </c>
      <c r="F4" s="64" t="s">
        <v>135</v>
      </c>
      <c r="G4" s="64" t="s">
        <v>269</v>
      </c>
      <c r="H4" s="64" t="s">
        <v>281</v>
      </c>
      <c r="I4" s="64" t="s">
        <v>8</v>
      </c>
    </row>
    <row r="5" spans="1:9" ht="11.25">
      <c r="A5" s="63" t="s">
        <v>158</v>
      </c>
      <c r="B5" s="66">
        <v>0</v>
      </c>
      <c r="C5" s="66">
        <v>0</v>
      </c>
      <c r="D5" s="66">
        <v>0</v>
      </c>
      <c r="E5" s="66">
        <v>0</v>
      </c>
      <c r="F5" s="66">
        <v>0</v>
      </c>
      <c r="G5" s="66">
        <v>0</v>
      </c>
      <c r="H5" s="66">
        <v>0</v>
      </c>
      <c r="I5" s="66">
        <v>0</v>
      </c>
    </row>
    <row r="6" spans="1:9" ht="11.25">
      <c r="A6" s="63" t="s">
        <v>159</v>
      </c>
      <c r="B6" s="66">
        <v>0</v>
      </c>
      <c r="C6" s="66">
        <v>0</v>
      </c>
      <c r="D6" s="66">
        <v>0</v>
      </c>
      <c r="E6" s="66">
        <v>0</v>
      </c>
      <c r="F6" s="66">
        <v>0</v>
      </c>
      <c r="G6" s="66">
        <v>0</v>
      </c>
      <c r="H6" s="66">
        <v>0</v>
      </c>
      <c r="I6" s="66">
        <v>0</v>
      </c>
    </row>
    <row r="7" spans="1:9" ht="11.25">
      <c r="A7" s="63" t="s">
        <v>160</v>
      </c>
      <c r="B7" s="66">
        <v>7</v>
      </c>
      <c r="C7" s="66">
        <v>0</v>
      </c>
      <c r="D7" s="66">
        <v>0</v>
      </c>
      <c r="E7" s="66">
        <v>0</v>
      </c>
      <c r="F7" s="66">
        <v>0</v>
      </c>
      <c r="G7" s="66">
        <v>462</v>
      </c>
      <c r="H7" s="66">
        <v>285</v>
      </c>
      <c r="I7" s="66">
        <v>754</v>
      </c>
    </row>
    <row r="8" spans="1:9" ht="11.25">
      <c r="A8" s="63" t="s">
        <v>161</v>
      </c>
      <c r="B8" s="66">
        <v>0</v>
      </c>
      <c r="C8" s="66">
        <v>0</v>
      </c>
      <c r="D8" s="66">
        <v>0</v>
      </c>
      <c r="E8" s="66">
        <v>0</v>
      </c>
      <c r="F8" s="66">
        <v>0</v>
      </c>
      <c r="G8" s="66">
        <v>0</v>
      </c>
      <c r="H8" s="66">
        <v>0</v>
      </c>
      <c r="I8" s="66">
        <v>0</v>
      </c>
    </row>
    <row r="9" spans="1:9" ht="11.25">
      <c r="A9" s="63" t="s">
        <v>162</v>
      </c>
      <c r="B9" s="66">
        <v>0</v>
      </c>
      <c r="C9" s="66">
        <v>0</v>
      </c>
      <c r="D9" s="66">
        <v>0</v>
      </c>
      <c r="E9" s="66">
        <v>21</v>
      </c>
      <c r="F9" s="66">
        <v>0</v>
      </c>
      <c r="G9" s="66">
        <v>272</v>
      </c>
      <c r="H9" s="66">
        <v>878</v>
      </c>
      <c r="I9" s="66">
        <v>1171</v>
      </c>
    </row>
    <row r="10" spans="1:9" ht="11.25">
      <c r="A10" s="63" t="s">
        <v>163</v>
      </c>
      <c r="B10" s="66">
        <v>0</v>
      </c>
      <c r="C10" s="66">
        <v>0</v>
      </c>
      <c r="D10" s="66">
        <v>0</v>
      </c>
      <c r="E10" s="66">
        <v>0</v>
      </c>
      <c r="F10" s="66">
        <v>0</v>
      </c>
      <c r="G10" s="66">
        <v>0</v>
      </c>
      <c r="H10" s="66">
        <v>0</v>
      </c>
      <c r="I10" s="66">
        <v>0</v>
      </c>
    </row>
    <row r="11" spans="1:9" ht="11.25">
      <c r="A11" s="63" t="s">
        <v>164</v>
      </c>
      <c r="B11" s="66">
        <v>0</v>
      </c>
      <c r="C11" s="66">
        <v>0</v>
      </c>
      <c r="D11" s="66">
        <v>0</v>
      </c>
      <c r="E11" s="66">
        <v>0</v>
      </c>
      <c r="F11" s="66">
        <v>0</v>
      </c>
      <c r="G11" s="66">
        <v>0</v>
      </c>
      <c r="H11" s="66">
        <v>0</v>
      </c>
      <c r="I11" s="66">
        <v>0</v>
      </c>
    </row>
    <row r="12" spans="1:9" ht="11.25">
      <c r="A12" s="63" t="s">
        <v>165</v>
      </c>
      <c r="B12" s="66">
        <v>0</v>
      </c>
      <c r="C12" s="66">
        <v>0</v>
      </c>
      <c r="D12" s="66">
        <v>0</v>
      </c>
      <c r="E12" s="66">
        <v>0</v>
      </c>
      <c r="F12" s="66">
        <v>0</v>
      </c>
      <c r="G12" s="66">
        <v>0</v>
      </c>
      <c r="H12" s="66">
        <v>0</v>
      </c>
      <c r="I12" s="66">
        <v>0</v>
      </c>
    </row>
    <row r="13" spans="1:9" ht="13.5" customHeight="1">
      <c r="A13" s="63" t="s">
        <v>166</v>
      </c>
      <c r="B13" s="66">
        <v>0</v>
      </c>
      <c r="C13" s="66">
        <v>0</v>
      </c>
      <c r="D13" s="66">
        <v>0</v>
      </c>
      <c r="E13" s="66">
        <v>0</v>
      </c>
      <c r="F13" s="66">
        <v>0</v>
      </c>
      <c r="G13" s="66">
        <v>0</v>
      </c>
      <c r="H13" s="66">
        <v>0</v>
      </c>
      <c r="I13" s="66">
        <v>0</v>
      </c>
    </row>
    <row r="14" spans="1:9" ht="11.25">
      <c r="A14" s="63" t="s">
        <v>167</v>
      </c>
      <c r="B14" s="66">
        <v>0</v>
      </c>
      <c r="C14" s="66">
        <v>0</v>
      </c>
      <c r="D14" s="66">
        <v>0</v>
      </c>
      <c r="E14" s="66">
        <v>0</v>
      </c>
      <c r="F14" s="66">
        <v>0</v>
      </c>
      <c r="G14" s="66">
        <v>0</v>
      </c>
      <c r="H14" s="66">
        <v>0</v>
      </c>
      <c r="I14" s="66">
        <v>0</v>
      </c>
    </row>
    <row r="15" spans="1:9" ht="11.25">
      <c r="A15" s="63" t="s">
        <v>168</v>
      </c>
      <c r="B15" s="66">
        <v>0</v>
      </c>
      <c r="C15" s="66">
        <v>0</v>
      </c>
      <c r="D15" s="66">
        <v>0</v>
      </c>
      <c r="E15" s="66">
        <v>0</v>
      </c>
      <c r="F15" s="66">
        <v>0</v>
      </c>
      <c r="G15" s="66">
        <v>0</v>
      </c>
      <c r="H15" s="66">
        <v>0</v>
      </c>
      <c r="I15" s="66">
        <v>0</v>
      </c>
    </row>
    <row r="16" spans="1:9" ht="11.25">
      <c r="A16" s="63" t="s">
        <v>169</v>
      </c>
      <c r="B16" s="66">
        <v>0</v>
      </c>
      <c r="C16" s="66">
        <v>0</v>
      </c>
      <c r="D16" s="66">
        <v>0</v>
      </c>
      <c r="E16" s="66">
        <v>0</v>
      </c>
      <c r="F16" s="66">
        <v>0</v>
      </c>
      <c r="G16" s="66">
        <v>0</v>
      </c>
      <c r="H16" s="66">
        <v>0</v>
      </c>
      <c r="I16" s="66">
        <v>0</v>
      </c>
    </row>
    <row r="17" spans="1:9" ht="11.25">
      <c r="A17" s="63" t="s">
        <v>170</v>
      </c>
      <c r="B17" s="66">
        <v>45</v>
      </c>
      <c r="C17" s="66">
        <v>0</v>
      </c>
      <c r="D17" s="66">
        <v>0</v>
      </c>
      <c r="E17" s="66">
        <v>0</v>
      </c>
      <c r="F17" s="66">
        <v>0</v>
      </c>
      <c r="G17" s="66">
        <v>0</v>
      </c>
      <c r="H17" s="66">
        <v>62</v>
      </c>
      <c r="I17" s="66">
        <v>107</v>
      </c>
    </row>
    <row r="18" spans="1:9" ht="11.25">
      <c r="A18" s="63" t="s">
        <v>171</v>
      </c>
      <c r="B18" s="66">
        <v>0</v>
      </c>
      <c r="C18" s="66">
        <v>0</v>
      </c>
      <c r="D18" s="66">
        <v>0</v>
      </c>
      <c r="E18" s="66">
        <v>0</v>
      </c>
      <c r="F18" s="66">
        <v>0</v>
      </c>
      <c r="G18" s="66">
        <v>0</v>
      </c>
      <c r="H18" s="66">
        <v>0</v>
      </c>
      <c r="I18" s="66">
        <v>0</v>
      </c>
    </row>
    <row r="19" spans="1:9" ht="11.25">
      <c r="A19" s="63" t="s">
        <v>172</v>
      </c>
      <c r="B19" s="66">
        <v>0</v>
      </c>
      <c r="C19" s="66">
        <v>0</v>
      </c>
      <c r="D19" s="66">
        <v>0</v>
      </c>
      <c r="E19" s="66">
        <v>0</v>
      </c>
      <c r="F19" s="66">
        <v>0</v>
      </c>
      <c r="G19" s="66">
        <v>0</v>
      </c>
      <c r="H19" s="66">
        <v>0</v>
      </c>
      <c r="I19" s="66">
        <v>0</v>
      </c>
    </row>
    <row r="20" spans="1:9" ht="11.25">
      <c r="A20" s="63" t="s">
        <v>173</v>
      </c>
      <c r="B20" s="66">
        <v>0</v>
      </c>
      <c r="C20" s="66">
        <v>0</v>
      </c>
      <c r="D20" s="66">
        <v>0</v>
      </c>
      <c r="E20" s="66">
        <v>0</v>
      </c>
      <c r="F20" s="66">
        <v>0</v>
      </c>
      <c r="G20" s="66">
        <v>0</v>
      </c>
      <c r="H20" s="66">
        <v>0</v>
      </c>
      <c r="I20" s="66">
        <v>0</v>
      </c>
    </row>
    <row r="21" spans="1:9" ht="11.25">
      <c r="A21" s="63" t="s">
        <v>174</v>
      </c>
      <c r="B21" s="66">
        <v>0</v>
      </c>
      <c r="C21" s="66">
        <v>0</v>
      </c>
      <c r="D21" s="66">
        <v>0</v>
      </c>
      <c r="E21" s="66">
        <v>0</v>
      </c>
      <c r="F21" s="66">
        <v>0</v>
      </c>
      <c r="G21" s="66">
        <v>0</v>
      </c>
      <c r="H21" s="66">
        <v>0</v>
      </c>
      <c r="I21" s="66">
        <v>0</v>
      </c>
    </row>
    <row r="22" spans="1:9" ht="11.25">
      <c r="A22" s="63" t="s">
        <v>175</v>
      </c>
      <c r="B22" s="66">
        <v>0</v>
      </c>
      <c r="C22" s="66">
        <v>0</v>
      </c>
      <c r="D22" s="66">
        <v>0</v>
      </c>
      <c r="E22" s="66">
        <v>0</v>
      </c>
      <c r="F22" s="66">
        <v>0</v>
      </c>
      <c r="G22" s="66">
        <v>0</v>
      </c>
      <c r="H22" s="66">
        <v>0</v>
      </c>
      <c r="I22" s="66">
        <v>0</v>
      </c>
    </row>
    <row r="23" spans="1:9" ht="11.25">
      <c r="A23" s="63" t="s">
        <v>176</v>
      </c>
      <c r="B23" s="66">
        <v>0</v>
      </c>
      <c r="C23" s="66">
        <v>0</v>
      </c>
      <c r="D23" s="66">
        <v>0</v>
      </c>
      <c r="E23" s="66">
        <v>0</v>
      </c>
      <c r="F23" s="66">
        <v>0</v>
      </c>
      <c r="G23" s="66">
        <v>0</v>
      </c>
      <c r="H23" s="66">
        <v>0</v>
      </c>
      <c r="I23" s="66">
        <v>0</v>
      </c>
    </row>
    <row r="24" spans="1:9" ht="11.25">
      <c r="A24" s="63" t="s">
        <v>177</v>
      </c>
      <c r="B24" s="66">
        <v>0</v>
      </c>
      <c r="C24" s="66">
        <v>0</v>
      </c>
      <c r="D24" s="66">
        <v>0</v>
      </c>
      <c r="E24" s="66">
        <v>0</v>
      </c>
      <c r="F24" s="66">
        <v>0</v>
      </c>
      <c r="G24" s="66">
        <v>0</v>
      </c>
      <c r="H24" s="66">
        <v>0</v>
      </c>
      <c r="I24" s="66">
        <v>0</v>
      </c>
    </row>
    <row r="25" spans="1:9" ht="11.25">
      <c r="A25" s="63" t="s">
        <v>178</v>
      </c>
      <c r="B25" s="66">
        <v>0</v>
      </c>
      <c r="C25" s="66">
        <v>0</v>
      </c>
      <c r="D25" s="66">
        <v>0</v>
      </c>
      <c r="E25" s="66">
        <v>0</v>
      </c>
      <c r="F25" s="66">
        <v>0</v>
      </c>
      <c r="G25" s="66">
        <v>0</v>
      </c>
      <c r="H25" s="66">
        <v>0</v>
      </c>
      <c r="I25" s="66">
        <v>0</v>
      </c>
    </row>
    <row r="26" spans="1:9" ht="10.5" customHeight="1">
      <c r="A26" s="63" t="s">
        <v>179</v>
      </c>
      <c r="B26" s="66">
        <v>0</v>
      </c>
      <c r="C26" s="66">
        <v>0</v>
      </c>
      <c r="D26" s="66">
        <v>0</v>
      </c>
      <c r="E26" s="66">
        <v>0</v>
      </c>
      <c r="F26" s="66">
        <v>0</v>
      </c>
      <c r="G26" s="66">
        <v>0</v>
      </c>
      <c r="H26" s="66">
        <v>0</v>
      </c>
      <c r="I26" s="66">
        <v>0</v>
      </c>
    </row>
    <row r="27" spans="1:9" ht="11.25">
      <c r="A27" s="63" t="s">
        <v>180</v>
      </c>
      <c r="B27" s="66">
        <v>0</v>
      </c>
      <c r="C27" s="66">
        <v>0</v>
      </c>
      <c r="D27" s="66">
        <v>0</v>
      </c>
      <c r="E27" s="66">
        <v>0</v>
      </c>
      <c r="F27" s="66">
        <v>0</v>
      </c>
      <c r="G27" s="66">
        <v>0</v>
      </c>
      <c r="H27" s="66">
        <v>0</v>
      </c>
      <c r="I27" s="66">
        <v>0</v>
      </c>
    </row>
    <row r="28" spans="1:9" ht="11.25">
      <c r="A28" s="63" t="s">
        <v>181</v>
      </c>
      <c r="B28" s="66">
        <v>0</v>
      </c>
      <c r="C28" s="66">
        <v>0</v>
      </c>
      <c r="D28" s="66">
        <v>0</v>
      </c>
      <c r="E28" s="66">
        <v>0</v>
      </c>
      <c r="F28" s="66">
        <v>0</v>
      </c>
      <c r="G28" s="66">
        <v>0</v>
      </c>
      <c r="H28" s="66">
        <v>0</v>
      </c>
      <c r="I28" s="66">
        <v>0</v>
      </c>
    </row>
    <row r="29" spans="1:9" ht="11.25">
      <c r="A29" s="63" t="s">
        <v>182</v>
      </c>
      <c r="B29" s="66">
        <v>0</v>
      </c>
      <c r="C29" s="66">
        <v>0</v>
      </c>
      <c r="D29" s="66">
        <v>0</v>
      </c>
      <c r="E29" s="66">
        <v>0</v>
      </c>
      <c r="F29" s="66">
        <v>0</v>
      </c>
      <c r="G29" s="66">
        <v>0</v>
      </c>
      <c r="H29" s="66">
        <v>0</v>
      </c>
      <c r="I29" s="66">
        <v>0</v>
      </c>
    </row>
    <row r="30" spans="1:9" ht="11.25">
      <c r="A30" s="63" t="s">
        <v>183</v>
      </c>
      <c r="B30" s="66">
        <v>0</v>
      </c>
      <c r="C30" s="66">
        <v>0</v>
      </c>
      <c r="D30" s="66">
        <v>0</v>
      </c>
      <c r="E30" s="66">
        <v>0</v>
      </c>
      <c r="F30" s="66">
        <v>0</v>
      </c>
      <c r="G30" s="66">
        <v>0</v>
      </c>
      <c r="H30" s="66">
        <v>0</v>
      </c>
      <c r="I30" s="66">
        <v>0</v>
      </c>
    </row>
    <row r="31" spans="1:9" ht="11.25">
      <c r="A31" s="63" t="s">
        <v>184</v>
      </c>
      <c r="B31" s="66">
        <v>0</v>
      </c>
      <c r="C31" s="66">
        <v>0</v>
      </c>
      <c r="D31" s="66">
        <v>0</v>
      </c>
      <c r="E31" s="66">
        <v>0</v>
      </c>
      <c r="F31" s="66">
        <v>0</v>
      </c>
      <c r="G31" s="66">
        <v>0</v>
      </c>
      <c r="H31" s="66">
        <v>0</v>
      </c>
      <c r="I31" s="66">
        <v>0</v>
      </c>
    </row>
    <row r="32" spans="1:9" ht="11.25">
      <c r="A32" s="63" t="s">
        <v>185</v>
      </c>
      <c r="B32" s="66">
        <v>0</v>
      </c>
      <c r="C32" s="66">
        <v>0</v>
      </c>
      <c r="D32" s="66">
        <v>0</v>
      </c>
      <c r="E32" s="66">
        <v>0</v>
      </c>
      <c r="F32" s="66">
        <v>0</v>
      </c>
      <c r="G32" s="66">
        <v>0</v>
      </c>
      <c r="H32" s="66">
        <v>0</v>
      </c>
      <c r="I32" s="66">
        <v>0</v>
      </c>
    </row>
    <row r="33" spans="1:9" ht="11.25">
      <c r="A33" s="63" t="s">
        <v>186</v>
      </c>
      <c r="B33" s="66">
        <v>0</v>
      </c>
      <c r="C33" s="66">
        <v>0</v>
      </c>
      <c r="D33" s="66">
        <v>0</v>
      </c>
      <c r="E33" s="66">
        <v>0</v>
      </c>
      <c r="F33" s="66">
        <v>0</v>
      </c>
      <c r="G33" s="66">
        <v>0</v>
      </c>
      <c r="H33" s="66">
        <v>0</v>
      </c>
      <c r="I33" s="66">
        <v>0</v>
      </c>
    </row>
    <row r="34" spans="1:9" ht="12" customHeight="1">
      <c r="A34" s="63" t="s">
        <v>187</v>
      </c>
      <c r="B34" s="66">
        <v>0</v>
      </c>
      <c r="C34" s="66">
        <v>0</v>
      </c>
      <c r="D34" s="66">
        <v>0</v>
      </c>
      <c r="E34" s="66">
        <v>0</v>
      </c>
      <c r="F34" s="66">
        <v>0</v>
      </c>
      <c r="G34" s="66">
        <v>0</v>
      </c>
      <c r="H34" s="66">
        <v>0</v>
      </c>
      <c r="I34" s="66">
        <v>0</v>
      </c>
    </row>
    <row r="35" spans="1:9" ht="12" customHeight="1">
      <c r="A35" s="63" t="s">
        <v>188</v>
      </c>
      <c r="B35" s="66">
        <v>0</v>
      </c>
      <c r="C35" s="66">
        <v>0</v>
      </c>
      <c r="D35" s="66">
        <v>0</v>
      </c>
      <c r="E35" s="66">
        <v>0</v>
      </c>
      <c r="F35" s="66">
        <v>0</v>
      </c>
      <c r="G35" s="66">
        <v>0</v>
      </c>
      <c r="H35" s="66">
        <v>0</v>
      </c>
      <c r="I35" s="66">
        <v>0</v>
      </c>
    </row>
    <row r="36" spans="1:9" ht="14.25" customHeight="1">
      <c r="A36" s="63" t="s">
        <v>189</v>
      </c>
      <c r="B36" s="66">
        <v>0</v>
      </c>
      <c r="C36" s="66">
        <v>0</v>
      </c>
      <c r="D36" s="66">
        <v>0</v>
      </c>
      <c r="E36" s="66">
        <v>0</v>
      </c>
      <c r="F36" s="66">
        <v>0</v>
      </c>
      <c r="G36" s="66">
        <v>0</v>
      </c>
      <c r="H36" s="66">
        <v>0</v>
      </c>
      <c r="I36" s="66">
        <v>0</v>
      </c>
    </row>
    <row r="37" spans="1:9" ht="11.25">
      <c r="A37" s="63" t="s">
        <v>190</v>
      </c>
      <c r="B37" s="66">
        <v>0</v>
      </c>
      <c r="C37" s="66">
        <v>0</v>
      </c>
      <c r="D37" s="66">
        <v>0</v>
      </c>
      <c r="E37" s="66">
        <v>0</v>
      </c>
      <c r="F37" s="66">
        <v>0</v>
      </c>
      <c r="G37" s="66">
        <v>0</v>
      </c>
      <c r="H37" s="66">
        <v>0</v>
      </c>
      <c r="I37" s="66">
        <v>0</v>
      </c>
    </row>
    <row r="38" spans="1:9" ht="13.5" customHeight="1">
      <c r="A38" s="63" t="s">
        <v>191</v>
      </c>
      <c r="B38" s="66">
        <v>0</v>
      </c>
      <c r="C38" s="66">
        <v>0</v>
      </c>
      <c r="D38" s="66">
        <v>0</v>
      </c>
      <c r="E38" s="66">
        <v>0</v>
      </c>
      <c r="F38" s="66">
        <v>0</v>
      </c>
      <c r="G38" s="66">
        <v>0</v>
      </c>
      <c r="H38" s="66">
        <v>0</v>
      </c>
      <c r="I38" s="66">
        <v>0</v>
      </c>
    </row>
    <row r="39" spans="1:9" ht="13.5" customHeight="1">
      <c r="A39" s="63" t="s">
        <v>192</v>
      </c>
      <c r="B39" s="66">
        <v>0</v>
      </c>
      <c r="C39" s="66">
        <v>0</v>
      </c>
      <c r="D39" s="66">
        <v>0</v>
      </c>
      <c r="E39" s="66">
        <v>0</v>
      </c>
      <c r="F39" s="66">
        <v>0</v>
      </c>
      <c r="G39" s="66">
        <v>0</v>
      </c>
      <c r="H39" s="66">
        <v>0</v>
      </c>
      <c r="I39" s="66">
        <v>0</v>
      </c>
    </row>
    <row r="40" spans="1:9" ht="11.25">
      <c r="A40" s="63" t="s">
        <v>193</v>
      </c>
      <c r="B40" s="66">
        <v>0</v>
      </c>
      <c r="C40" s="66">
        <v>0</v>
      </c>
      <c r="D40" s="66">
        <v>0</v>
      </c>
      <c r="E40" s="66">
        <v>0</v>
      </c>
      <c r="F40" s="66">
        <v>0</v>
      </c>
      <c r="G40" s="66">
        <v>0</v>
      </c>
      <c r="H40" s="66">
        <v>0</v>
      </c>
      <c r="I40" s="66">
        <v>0</v>
      </c>
    </row>
    <row r="41" spans="1:9" ht="11.25">
      <c r="A41" s="63" t="s">
        <v>194</v>
      </c>
      <c r="B41" s="66">
        <v>0</v>
      </c>
      <c r="C41" s="66">
        <v>0</v>
      </c>
      <c r="D41" s="66">
        <v>0</v>
      </c>
      <c r="E41" s="66">
        <v>0</v>
      </c>
      <c r="F41" s="66">
        <v>0</v>
      </c>
      <c r="G41" s="66">
        <v>0</v>
      </c>
      <c r="H41" s="66">
        <v>0</v>
      </c>
      <c r="I41" s="66">
        <v>0</v>
      </c>
    </row>
    <row r="42" spans="1:9" ht="11.25">
      <c r="A42" s="63" t="s">
        <v>195</v>
      </c>
      <c r="B42" s="66">
        <v>0</v>
      </c>
      <c r="C42" s="66">
        <v>0</v>
      </c>
      <c r="D42" s="66">
        <v>0</v>
      </c>
      <c r="E42" s="66">
        <v>0</v>
      </c>
      <c r="F42" s="66">
        <v>0</v>
      </c>
      <c r="G42" s="66">
        <v>0</v>
      </c>
      <c r="H42" s="66">
        <v>0</v>
      </c>
      <c r="I42" s="66">
        <v>0</v>
      </c>
    </row>
    <row r="43" spans="1:9" ht="13.5" customHeight="1">
      <c r="A43" s="63" t="s">
        <v>196</v>
      </c>
      <c r="B43" s="66">
        <v>0</v>
      </c>
      <c r="C43" s="66">
        <v>0</v>
      </c>
      <c r="D43" s="66">
        <v>0</v>
      </c>
      <c r="E43" s="66">
        <v>0</v>
      </c>
      <c r="F43" s="66">
        <v>0</v>
      </c>
      <c r="G43" s="66">
        <v>0</v>
      </c>
      <c r="H43" s="66">
        <v>0</v>
      </c>
      <c r="I43" s="66">
        <v>0</v>
      </c>
    </row>
    <row r="44" spans="1:9" ht="12.75" customHeight="1">
      <c r="A44" s="63" t="s">
        <v>197</v>
      </c>
      <c r="B44" s="66">
        <v>0</v>
      </c>
      <c r="C44" s="66">
        <v>0</v>
      </c>
      <c r="D44" s="66">
        <v>0</v>
      </c>
      <c r="E44" s="66">
        <v>0</v>
      </c>
      <c r="F44" s="66">
        <v>0</v>
      </c>
      <c r="G44" s="66">
        <v>0</v>
      </c>
      <c r="H44" s="66">
        <v>0</v>
      </c>
      <c r="I44" s="66">
        <v>0</v>
      </c>
    </row>
    <row r="45" spans="1:9" ht="14.25" customHeight="1">
      <c r="A45" s="63" t="s">
        <v>198</v>
      </c>
      <c r="B45" s="66">
        <v>0</v>
      </c>
      <c r="C45" s="66">
        <v>0</v>
      </c>
      <c r="D45" s="66">
        <v>0</v>
      </c>
      <c r="E45" s="66">
        <v>0</v>
      </c>
      <c r="F45" s="66">
        <v>0</v>
      </c>
      <c r="G45" s="66">
        <v>0</v>
      </c>
      <c r="H45" s="66">
        <v>0</v>
      </c>
      <c r="I45" s="66">
        <v>0</v>
      </c>
    </row>
    <row r="46" spans="1:9" ht="14.25" customHeight="1">
      <c r="A46" s="63" t="s">
        <v>199</v>
      </c>
      <c r="B46" s="66">
        <v>0</v>
      </c>
      <c r="C46" s="66">
        <v>0</v>
      </c>
      <c r="D46" s="66">
        <v>0</v>
      </c>
      <c r="E46" s="66">
        <v>0</v>
      </c>
      <c r="F46" s="66">
        <v>0</v>
      </c>
      <c r="G46" s="66">
        <v>0</v>
      </c>
      <c r="H46" s="66">
        <v>0</v>
      </c>
      <c r="I46" s="66">
        <v>0</v>
      </c>
    </row>
    <row r="47" spans="1:9" ht="11.25">
      <c r="A47" s="63" t="s">
        <v>200</v>
      </c>
      <c r="B47" s="66">
        <v>0</v>
      </c>
      <c r="C47" s="66">
        <v>0</v>
      </c>
      <c r="D47" s="66">
        <v>0</v>
      </c>
      <c r="E47" s="66">
        <v>0</v>
      </c>
      <c r="F47" s="66">
        <v>0</v>
      </c>
      <c r="G47" s="66">
        <v>0</v>
      </c>
      <c r="H47" s="66">
        <v>0</v>
      </c>
      <c r="I47" s="66">
        <v>0</v>
      </c>
    </row>
    <row r="48" spans="1:9" ht="11.25">
      <c r="A48" s="63" t="s">
        <v>201</v>
      </c>
      <c r="B48" s="66">
        <v>0</v>
      </c>
      <c r="C48" s="66">
        <v>0</v>
      </c>
      <c r="D48" s="66">
        <v>0</v>
      </c>
      <c r="E48" s="66">
        <v>0</v>
      </c>
      <c r="F48" s="66">
        <v>0</v>
      </c>
      <c r="G48" s="66">
        <v>279</v>
      </c>
      <c r="H48" s="66">
        <v>325</v>
      </c>
      <c r="I48" s="66">
        <v>604</v>
      </c>
    </row>
    <row r="49" spans="1:9" ht="11.25">
      <c r="A49" s="63" t="s">
        <v>202</v>
      </c>
      <c r="B49" s="66">
        <v>0</v>
      </c>
      <c r="C49" s="66">
        <v>0</v>
      </c>
      <c r="D49" s="66">
        <v>1</v>
      </c>
      <c r="E49" s="66">
        <v>0</v>
      </c>
      <c r="F49" s="66">
        <v>0</v>
      </c>
      <c r="G49" s="66">
        <v>0</v>
      </c>
      <c r="H49" s="66">
        <v>3</v>
      </c>
      <c r="I49" s="66">
        <v>4</v>
      </c>
    </row>
    <row r="50" spans="1:9" ht="11.25">
      <c r="A50" s="63" t="s">
        <v>203</v>
      </c>
      <c r="B50" s="66">
        <v>0</v>
      </c>
      <c r="C50" s="66">
        <v>0</v>
      </c>
      <c r="D50" s="66">
        <v>0</v>
      </c>
      <c r="E50" s="66">
        <v>0</v>
      </c>
      <c r="F50" s="66">
        <v>0</v>
      </c>
      <c r="G50" s="66">
        <v>0</v>
      </c>
      <c r="H50" s="66">
        <v>0</v>
      </c>
      <c r="I50" s="66">
        <v>0</v>
      </c>
    </row>
    <row r="51" spans="1:9" ht="11.25">
      <c r="A51" s="63" t="s">
        <v>204</v>
      </c>
      <c r="B51" s="66">
        <v>0</v>
      </c>
      <c r="C51" s="66">
        <v>0</v>
      </c>
      <c r="D51" s="66">
        <v>0</v>
      </c>
      <c r="E51" s="66">
        <v>0</v>
      </c>
      <c r="F51" s="66">
        <v>0</v>
      </c>
      <c r="G51" s="66">
        <v>0</v>
      </c>
      <c r="H51" s="66">
        <v>0</v>
      </c>
      <c r="I51" s="66">
        <v>0</v>
      </c>
    </row>
    <row r="52" spans="1:9" ht="11.25">
      <c r="A52" s="63" t="s">
        <v>205</v>
      </c>
      <c r="B52" s="66">
        <v>0</v>
      </c>
      <c r="C52" s="66">
        <v>0</v>
      </c>
      <c r="D52" s="66">
        <v>0</v>
      </c>
      <c r="E52" s="66">
        <v>0</v>
      </c>
      <c r="F52" s="66">
        <v>0</v>
      </c>
      <c r="G52" s="66">
        <v>0</v>
      </c>
      <c r="H52" s="66">
        <v>0</v>
      </c>
      <c r="I52" s="66">
        <v>0</v>
      </c>
    </row>
    <row r="53" spans="1:9" ht="12.75" customHeight="1">
      <c r="A53" s="63" t="s">
        <v>206</v>
      </c>
      <c r="B53" s="66">
        <v>0</v>
      </c>
      <c r="C53" s="66">
        <v>0</v>
      </c>
      <c r="D53" s="66">
        <v>0</v>
      </c>
      <c r="E53" s="66">
        <v>0</v>
      </c>
      <c r="F53" s="66">
        <v>0</v>
      </c>
      <c r="G53" s="66">
        <v>0</v>
      </c>
      <c r="H53" s="66">
        <v>0</v>
      </c>
      <c r="I53" s="66">
        <v>0</v>
      </c>
    </row>
    <row r="54" spans="1:9" ht="11.25">
      <c r="A54" s="63" t="s">
        <v>207</v>
      </c>
      <c r="B54" s="66">
        <v>0</v>
      </c>
      <c r="C54" s="66">
        <v>0</v>
      </c>
      <c r="D54" s="66">
        <v>0</v>
      </c>
      <c r="E54" s="66">
        <v>0</v>
      </c>
      <c r="F54" s="66">
        <v>0</v>
      </c>
      <c r="G54" s="66">
        <v>0</v>
      </c>
      <c r="H54" s="66">
        <v>0</v>
      </c>
      <c r="I54" s="66">
        <v>0</v>
      </c>
    </row>
    <row r="55" spans="1:9" ht="11.25">
      <c r="A55" s="63" t="s">
        <v>208</v>
      </c>
      <c r="B55" s="66">
        <v>0</v>
      </c>
      <c r="C55" s="66">
        <v>0</v>
      </c>
      <c r="D55" s="66">
        <v>0</v>
      </c>
      <c r="E55" s="66">
        <v>0</v>
      </c>
      <c r="F55" s="66">
        <v>0</v>
      </c>
      <c r="G55" s="66">
        <v>0</v>
      </c>
      <c r="H55" s="66">
        <v>0</v>
      </c>
      <c r="I55" s="66">
        <v>0</v>
      </c>
    </row>
    <row r="56" spans="1:9" ht="13.5" customHeight="1">
      <c r="A56" s="63" t="s">
        <v>209</v>
      </c>
      <c r="B56" s="66">
        <v>0</v>
      </c>
      <c r="C56" s="66">
        <v>0</v>
      </c>
      <c r="D56" s="66">
        <v>0</v>
      </c>
      <c r="E56" s="66">
        <v>0</v>
      </c>
      <c r="F56" s="66">
        <v>0</v>
      </c>
      <c r="G56" s="66">
        <v>0</v>
      </c>
      <c r="H56" s="66">
        <v>0</v>
      </c>
      <c r="I56" s="66">
        <v>0</v>
      </c>
    </row>
    <row r="57" spans="1:9" ht="11.25">
      <c r="A57" s="63"/>
      <c r="B57" s="69"/>
      <c r="C57" s="69"/>
      <c r="D57" s="69"/>
      <c r="E57" s="69"/>
      <c r="F57" s="69"/>
      <c r="G57" s="69"/>
      <c r="H57" s="69"/>
      <c r="I57" s="69"/>
    </row>
    <row r="58" spans="1:9" ht="12" thickBot="1">
      <c r="A58" s="67" t="s">
        <v>8</v>
      </c>
      <c r="B58" s="68">
        <v>52</v>
      </c>
      <c r="C58" s="68">
        <v>0</v>
      </c>
      <c r="D58" s="68">
        <v>1</v>
      </c>
      <c r="E58" s="68">
        <v>21</v>
      </c>
      <c r="F58" s="68">
        <v>0</v>
      </c>
      <c r="G58" s="68">
        <v>1013</v>
      </c>
      <c r="H58" s="68">
        <v>1553</v>
      </c>
      <c r="I58" s="68">
        <v>2640</v>
      </c>
    </row>
    <row r="59" spans="1:9" ht="11.25">
      <c r="A59" s="69"/>
      <c r="B59" s="69"/>
      <c r="C59" s="69"/>
      <c r="D59" s="69"/>
      <c r="E59" s="69"/>
      <c r="F59" s="69"/>
      <c r="G59" s="69"/>
      <c r="H59" s="69"/>
      <c r="I59" s="69"/>
    </row>
    <row r="60" spans="1:9" ht="11.25">
      <c r="A60" s="162" t="s">
        <v>282</v>
      </c>
      <c r="B60" s="158"/>
      <c r="C60" s="158"/>
      <c r="D60" s="158"/>
      <c r="E60" s="158"/>
      <c r="F60" s="158"/>
      <c r="G60" s="158"/>
      <c r="H60" s="158"/>
      <c r="I60" s="158"/>
    </row>
    <row r="61" spans="1:9" ht="11.25">
      <c r="A61" s="69" t="s">
        <v>280</v>
      </c>
      <c r="B61" s="69"/>
      <c r="C61" s="69"/>
      <c r="D61" s="69"/>
      <c r="E61" s="69"/>
      <c r="F61" s="69"/>
      <c r="G61" s="69"/>
      <c r="H61" s="69"/>
      <c r="I61" s="69"/>
    </row>
    <row r="62" spans="1:9" ht="11.25">
      <c r="A62" s="170" t="s">
        <v>154</v>
      </c>
      <c r="B62" s="159"/>
      <c r="C62" s="159"/>
      <c r="D62" s="159"/>
      <c r="E62" s="159"/>
      <c r="F62" s="159"/>
      <c r="G62" s="159"/>
      <c r="H62" s="159"/>
      <c r="I62" s="159"/>
    </row>
  </sheetData>
  <mergeCells count="3">
    <mergeCell ref="A3:I3"/>
    <mergeCell ref="A60:I60"/>
    <mergeCell ref="A62:I6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3:I62"/>
  <sheetViews>
    <sheetView workbookViewId="0" topLeftCell="A1">
      <selection activeCell="I17" sqref="I17"/>
    </sheetView>
  </sheetViews>
  <sheetFormatPr defaultColWidth="9.140625" defaultRowHeight="12.75"/>
  <cols>
    <col min="1" max="1" width="15.140625" style="4" customWidth="1"/>
    <col min="2" max="7" width="9.140625" style="4" customWidth="1"/>
    <col min="8" max="8" width="13.140625" style="4" customWidth="1"/>
    <col min="9" max="9" width="15.00390625" style="4" customWidth="1"/>
    <col min="10" max="16384" width="9.140625" style="4" customWidth="1"/>
  </cols>
  <sheetData>
    <row r="3" spans="1:9" ht="11.25">
      <c r="A3" s="176" t="s">
        <v>288</v>
      </c>
      <c r="B3" s="176"/>
      <c r="C3" s="176"/>
      <c r="D3" s="176"/>
      <c r="E3" s="176"/>
      <c r="F3" s="176"/>
      <c r="G3" s="176"/>
      <c r="H3" s="176"/>
      <c r="I3" s="176"/>
    </row>
    <row r="4" spans="1:9" ht="33.75">
      <c r="A4" s="64" t="s">
        <v>157</v>
      </c>
      <c r="B4" s="64" t="s">
        <v>1</v>
      </c>
      <c r="C4" s="64" t="s">
        <v>2</v>
      </c>
      <c r="D4" s="64" t="s">
        <v>268</v>
      </c>
      <c r="E4" s="64" t="s">
        <v>125</v>
      </c>
      <c r="F4" s="64" t="s">
        <v>135</v>
      </c>
      <c r="G4" s="64" t="s">
        <v>269</v>
      </c>
      <c r="H4" s="64" t="s">
        <v>281</v>
      </c>
      <c r="I4" s="64" t="s">
        <v>8</v>
      </c>
    </row>
    <row r="5" spans="1:9" ht="11.25">
      <c r="A5" s="63" t="s">
        <v>158</v>
      </c>
      <c r="B5" s="66">
        <v>0</v>
      </c>
      <c r="C5" s="66">
        <v>0</v>
      </c>
      <c r="D5" s="66">
        <v>18</v>
      </c>
      <c r="E5" s="66">
        <v>0</v>
      </c>
      <c r="F5" s="66">
        <v>614</v>
      </c>
      <c r="G5" s="66">
        <v>0</v>
      </c>
      <c r="H5" s="66">
        <v>3493</v>
      </c>
      <c r="I5" s="66">
        <v>4125</v>
      </c>
    </row>
    <row r="6" spans="1:9" ht="11.25">
      <c r="A6" s="63" t="s">
        <v>159</v>
      </c>
      <c r="B6" s="66">
        <v>3</v>
      </c>
      <c r="C6" s="66">
        <v>0</v>
      </c>
      <c r="D6" s="66">
        <v>0</v>
      </c>
      <c r="E6" s="66">
        <v>0</v>
      </c>
      <c r="F6" s="66">
        <v>49</v>
      </c>
      <c r="G6" s="66">
        <v>0</v>
      </c>
      <c r="H6" s="66">
        <v>141</v>
      </c>
      <c r="I6" s="66">
        <v>193</v>
      </c>
    </row>
    <row r="7" spans="1:9" ht="11.25">
      <c r="A7" s="63" t="s">
        <v>160</v>
      </c>
      <c r="B7" s="66">
        <v>8</v>
      </c>
      <c r="C7" s="66">
        <v>243</v>
      </c>
      <c r="D7" s="66">
        <v>80</v>
      </c>
      <c r="E7" s="66">
        <v>0</v>
      </c>
      <c r="F7" s="66">
        <v>266</v>
      </c>
      <c r="G7" s="66">
        <v>117</v>
      </c>
      <c r="H7" s="66">
        <v>7251</v>
      </c>
      <c r="I7" s="66">
        <v>7965</v>
      </c>
    </row>
    <row r="8" spans="1:9" ht="11.25">
      <c r="A8" s="63" t="s">
        <v>161</v>
      </c>
      <c r="B8" s="66">
        <v>0</v>
      </c>
      <c r="C8" s="66">
        <v>96</v>
      </c>
      <c r="D8" s="66">
        <v>15</v>
      </c>
      <c r="E8" s="66">
        <v>0</v>
      </c>
      <c r="F8" s="66">
        <v>420</v>
      </c>
      <c r="G8" s="66">
        <v>0</v>
      </c>
      <c r="H8" s="66">
        <v>1809</v>
      </c>
      <c r="I8" s="66">
        <v>2340</v>
      </c>
    </row>
    <row r="9" spans="1:9" ht="11.25">
      <c r="A9" s="63" t="s">
        <v>162</v>
      </c>
      <c r="B9" s="66">
        <v>13</v>
      </c>
      <c r="C9" s="66">
        <v>389</v>
      </c>
      <c r="D9" s="66">
        <v>53</v>
      </c>
      <c r="E9" s="66">
        <v>0</v>
      </c>
      <c r="F9" s="66">
        <v>1175</v>
      </c>
      <c r="G9" s="66">
        <v>228</v>
      </c>
      <c r="H9" s="66">
        <v>13783</v>
      </c>
      <c r="I9" s="66">
        <v>15641</v>
      </c>
    </row>
    <row r="10" spans="1:9" ht="11.25">
      <c r="A10" s="63" t="s">
        <v>163</v>
      </c>
      <c r="B10" s="66">
        <v>54</v>
      </c>
      <c r="C10" s="66">
        <v>43</v>
      </c>
      <c r="D10" s="66">
        <v>47</v>
      </c>
      <c r="E10" s="66">
        <v>0</v>
      </c>
      <c r="F10" s="66">
        <v>280</v>
      </c>
      <c r="G10" s="66">
        <v>63</v>
      </c>
      <c r="H10" s="66">
        <v>3643</v>
      </c>
      <c r="I10" s="66">
        <v>4130</v>
      </c>
    </row>
    <row r="11" spans="1:9" ht="11.25">
      <c r="A11" s="63" t="s">
        <v>164</v>
      </c>
      <c r="B11" s="66">
        <v>0</v>
      </c>
      <c r="C11" s="66">
        <v>0</v>
      </c>
      <c r="D11" s="66">
        <v>0</v>
      </c>
      <c r="E11" s="66">
        <v>0</v>
      </c>
      <c r="F11" s="66">
        <v>83</v>
      </c>
      <c r="G11" s="66">
        <v>0</v>
      </c>
      <c r="H11" s="66">
        <v>172</v>
      </c>
      <c r="I11" s="66">
        <v>255</v>
      </c>
    </row>
    <row r="12" spans="1:9" ht="11.25">
      <c r="A12" s="63" t="s">
        <v>165</v>
      </c>
      <c r="B12" s="66">
        <v>0</v>
      </c>
      <c r="C12" s="66">
        <v>0</v>
      </c>
      <c r="D12" s="66">
        <v>0</v>
      </c>
      <c r="E12" s="66">
        <v>9</v>
      </c>
      <c r="F12" s="66">
        <v>30</v>
      </c>
      <c r="G12" s="66">
        <v>0</v>
      </c>
      <c r="H12" s="66">
        <v>118</v>
      </c>
      <c r="I12" s="66">
        <v>157</v>
      </c>
    </row>
    <row r="13" spans="1:9" ht="11.25" customHeight="1">
      <c r="A13" s="63" t="s">
        <v>166</v>
      </c>
      <c r="B13" s="66">
        <v>0</v>
      </c>
      <c r="C13" s="66">
        <v>0</v>
      </c>
      <c r="D13" s="66">
        <v>21</v>
      </c>
      <c r="E13" s="66">
        <v>0</v>
      </c>
      <c r="F13" s="66">
        <v>0</v>
      </c>
      <c r="G13" s="66">
        <v>2</v>
      </c>
      <c r="H13" s="66">
        <v>1401</v>
      </c>
      <c r="I13" s="66">
        <v>1424</v>
      </c>
    </row>
    <row r="14" spans="1:9" ht="11.25">
      <c r="A14" s="63" t="s">
        <v>167</v>
      </c>
      <c r="B14" s="66">
        <v>33</v>
      </c>
      <c r="C14" s="66">
        <v>116</v>
      </c>
      <c r="D14" s="66">
        <v>58</v>
      </c>
      <c r="E14" s="66">
        <v>44</v>
      </c>
      <c r="F14" s="66">
        <v>1021</v>
      </c>
      <c r="G14" s="66">
        <v>9</v>
      </c>
      <c r="H14" s="66">
        <v>6361</v>
      </c>
      <c r="I14" s="66">
        <v>7642</v>
      </c>
    </row>
    <row r="15" spans="1:9" ht="11.25">
      <c r="A15" s="63" t="s">
        <v>168</v>
      </c>
      <c r="B15" s="66">
        <v>0</v>
      </c>
      <c r="C15" s="66">
        <v>176</v>
      </c>
      <c r="D15" s="66">
        <v>41</v>
      </c>
      <c r="E15" s="66">
        <v>0</v>
      </c>
      <c r="F15" s="66">
        <v>555</v>
      </c>
      <c r="G15" s="66">
        <v>19</v>
      </c>
      <c r="H15" s="66">
        <v>7461</v>
      </c>
      <c r="I15" s="66">
        <v>8252</v>
      </c>
    </row>
    <row r="16" spans="1:9" ht="11.25">
      <c r="A16" s="63" t="s">
        <v>169</v>
      </c>
      <c r="B16" s="66">
        <v>54</v>
      </c>
      <c r="C16" s="66">
        <v>0</v>
      </c>
      <c r="D16" s="66">
        <v>4</v>
      </c>
      <c r="E16" s="66">
        <v>0</v>
      </c>
      <c r="F16" s="66">
        <v>53</v>
      </c>
      <c r="G16" s="66">
        <v>0</v>
      </c>
      <c r="H16" s="66">
        <v>580</v>
      </c>
      <c r="I16" s="66">
        <v>691</v>
      </c>
    </row>
    <row r="17" spans="1:9" ht="11.25">
      <c r="A17" s="63" t="s">
        <v>170</v>
      </c>
      <c r="B17" s="66">
        <v>17</v>
      </c>
      <c r="C17" s="66">
        <v>0</v>
      </c>
      <c r="D17" s="66">
        <v>3</v>
      </c>
      <c r="E17" s="66">
        <v>0</v>
      </c>
      <c r="F17" s="66">
        <v>178</v>
      </c>
      <c r="G17" s="66">
        <v>0</v>
      </c>
      <c r="H17" s="66">
        <v>518</v>
      </c>
      <c r="I17" s="66">
        <v>716</v>
      </c>
    </row>
    <row r="18" spans="1:9" ht="11.25">
      <c r="A18" s="63" t="s">
        <v>171</v>
      </c>
      <c r="B18" s="66">
        <v>3</v>
      </c>
      <c r="C18" s="66">
        <v>0</v>
      </c>
      <c r="D18" s="66">
        <v>56</v>
      </c>
      <c r="E18" s="66">
        <v>7</v>
      </c>
      <c r="F18" s="66">
        <v>848</v>
      </c>
      <c r="G18" s="66">
        <v>0</v>
      </c>
      <c r="H18" s="66">
        <v>4911</v>
      </c>
      <c r="I18" s="66">
        <v>5825</v>
      </c>
    </row>
    <row r="19" spans="1:9" ht="11.25">
      <c r="A19" s="63" t="s">
        <v>172</v>
      </c>
      <c r="B19" s="66">
        <v>0</v>
      </c>
      <c r="C19" s="66">
        <v>0</v>
      </c>
      <c r="D19" s="66">
        <v>0</v>
      </c>
      <c r="E19" s="66">
        <v>19</v>
      </c>
      <c r="F19" s="66">
        <v>532</v>
      </c>
      <c r="G19" s="66">
        <v>0</v>
      </c>
      <c r="H19" s="66">
        <v>1368</v>
      </c>
      <c r="I19" s="66">
        <v>1919</v>
      </c>
    </row>
    <row r="20" spans="1:9" ht="11.25">
      <c r="A20" s="63" t="s">
        <v>173</v>
      </c>
      <c r="B20" s="66">
        <v>0</v>
      </c>
      <c r="C20" s="66">
        <v>0</v>
      </c>
      <c r="D20" s="66">
        <v>2</v>
      </c>
      <c r="E20" s="66">
        <v>0</v>
      </c>
      <c r="F20" s="66">
        <v>230</v>
      </c>
      <c r="G20" s="66">
        <v>0</v>
      </c>
      <c r="H20" s="66">
        <v>597</v>
      </c>
      <c r="I20" s="66">
        <v>829</v>
      </c>
    </row>
    <row r="21" spans="1:9" ht="11.25">
      <c r="A21" s="63" t="s">
        <v>174</v>
      </c>
      <c r="B21" s="66">
        <v>0</v>
      </c>
      <c r="C21" s="66">
        <v>2</v>
      </c>
      <c r="D21" s="66">
        <v>4</v>
      </c>
      <c r="E21" s="66">
        <v>4</v>
      </c>
      <c r="F21" s="66">
        <v>146</v>
      </c>
      <c r="G21" s="66">
        <v>0</v>
      </c>
      <c r="H21" s="66">
        <v>1614</v>
      </c>
      <c r="I21" s="66">
        <v>1770</v>
      </c>
    </row>
    <row r="22" spans="1:9" ht="11.25">
      <c r="A22" s="63" t="s">
        <v>175</v>
      </c>
      <c r="B22" s="66">
        <v>0</v>
      </c>
      <c r="C22" s="66">
        <v>0</v>
      </c>
      <c r="D22" s="66">
        <v>0</v>
      </c>
      <c r="E22" s="66">
        <v>0</v>
      </c>
      <c r="F22" s="66">
        <v>433</v>
      </c>
      <c r="G22" s="66">
        <v>0</v>
      </c>
      <c r="H22" s="66">
        <v>1144</v>
      </c>
      <c r="I22" s="66">
        <v>1577</v>
      </c>
    </row>
    <row r="23" spans="1:9" ht="11.25">
      <c r="A23" s="63" t="s">
        <v>176</v>
      </c>
      <c r="B23" s="66">
        <v>25</v>
      </c>
      <c r="C23" s="66">
        <v>0</v>
      </c>
      <c r="D23" s="66">
        <v>13</v>
      </c>
      <c r="E23" s="66">
        <v>0</v>
      </c>
      <c r="F23" s="66">
        <v>122</v>
      </c>
      <c r="G23" s="66">
        <v>0</v>
      </c>
      <c r="H23" s="66">
        <v>1232</v>
      </c>
      <c r="I23" s="66">
        <v>1392</v>
      </c>
    </row>
    <row r="24" spans="1:9" ht="11.25">
      <c r="A24" s="63" t="s">
        <v>177</v>
      </c>
      <c r="B24" s="66">
        <v>1</v>
      </c>
      <c r="C24" s="66">
        <v>6</v>
      </c>
      <c r="D24" s="66">
        <v>0</v>
      </c>
      <c r="E24" s="66">
        <v>0</v>
      </c>
      <c r="F24" s="66">
        <v>81</v>
      </c>
      <c r="G24" s="66">
        <v>19</v>
      </c>
      <c r="H24" s="66">
        <v>400</v>
      </c>
      <c r="I24" s="66">
        <v>507</v>
      </c>
    </row>
    <row r="25" spans="1:9" ht="11.25">
      <c r="A25" s="63" t="s">
        <v>178</v>
      </c>
      <c r="B25" s="66">
        <v>1</v>
      </c>
      <c r="C25" s="66">
        <v>0</v>
      </c>
      <c r="D25" s="66">
        <v>16</v>
      </c>
      <c r="E25" s="66">
        <v>2</v>
      </c>
      <c r="F25" s="66">
        <v>171</v>
      </c>
      <c r="G25" s="66">
        <v>3</v>
      </c>
      <c r="H25" s="66">
        <v>546</v>
      </c>
      <c r="I25" s="66">
        <v>739</v>
      </c>
    </row>
    <row r="26" spans="1:9" ht="11.25">
      <c r="A26" s="63" t="s">
        <v>179</v>
      </c>
      <c r="B26" s="66">
        <v>0</v>
      </c>
      <c r="C26" s="66">
        <v>5</v>
      </c>
      <c r="D26" s="66">
        <v>7</v>
      </c>
      <c r="E26" s="66">
        <v>0</v>
      </c>
      <c r="F26" s="66">
        <v>145</v>
      </c>
      <c r="G26" s="66">
        <v>0</v>
      </c>
      <c r="H26" s="66">
        <v>855</v>
      </c>
      <c r="I26" s="66">
        <v>1012</v>
      </c>
    </row>
    <row r="27" spans="1:9" ht="11.25">
      <c r="A27" s="63" t="s">
        <v>180</v>
      </c>
      <c r="B27" s="66">
        <v>0</v>
      </c>
      <c r="C27" s="66">
        <v>2</v>
      </c>
      <c r="D27" s="66">
        <v>0</v>
      </c>
      <c r="E27" s="66">
        <v>4</v>
      </c>
      <c r="F27" s="66">
        <v>647</v>
      </c>
      <c r="G27" s="66">
        <v>0</v>
      </c>
      <c r="H27" s="66">
        <v>3726</v>
      </c>
      <c r="I27" s="66">
        <v>4379</v>
      </c>
    </row>
    <row r="28" spans="1:9" ht="11.25">
      <c r="A28" s="63" t="s">
        <v>181</v>
      </c>
      <c r="B28" s="66">
        <v>0</v>
      </c>
      <c r="C28" s="66">
        <v>0</v>
      </c>
      <c r="D28" s="66">
        <v>2</v>
      </c>
      <c r="E28" s="66">
        <v>19</v>
      </c>
      <c r="F28" s="66">
        <v>532</v>
      </c>
      <c r="G28" s="66">
        <v>2</v>
      </c>
      <c r="H28" s="66">
        <v>2511</v>
      </c>
      <c r="I28" s="66">
        <v>3066</v>
      </c>
    </row>
    <row r="29" spans="1:9" ht="11.25">
      <c r="A29" s="63" t="s">
        <v>182</v>
      </c>
      <c r="B29" s="66">
        <v>0</v>
      </c>
      <c r="C29" s="66">
        <v>399</v>
      </c>
      <c r="D29" s="66">
        <v>0</v>
      </c>
      <c r="E29" s="66">
        <v>1</v>
      </c>
      <c r="F29" s="66">
        <v>663</v>
      </c>
      <c r="G29" s="66">
        <v>0</v>
      </c>
      <c r="H29" s="66">
        <v>2643</v>
      </c>
      <c r="I29" s="66">
        <v>3706</v>
      </c>
    </row>
    <row r="30" spans="1:9" ht="11.25">
      <c r="A30" s="63" t="s">
        <v>183</v>
      </c>
      <c r="B30" s="66">
        <v>0</v>
      </c>
      <c r="C30" s="66">
        <v>71</v>
      </c>
      <c r="D30" s="66">
        <v>42</v>
      </c>
      <c r="E30" s="66">
        <v>12</v>
      </c>
      <c r="F30" s="66">
        <v>690</v>
      </c>
      <c r="G30" s="66">
        <v>0</v>
      </c>
      <c r="H30" s="66">
        <v>5136</v>
      </c>
      <c r="I30" s="66">
        <v>5951</v>
      </c>
    </row>
    <row r="31" spans="1:9" ht="11.25">
      <c r="A31" s="63" t="s">
        <v>184</v>
      </c>
      <c r="B31" s="66">
        <v>7</v>
      </c>
      <c r="C31" s="66">
        <v>0</v>
      </c>
      <c r="D31" s="66">
        <v>3</v>
      </c>
      <c r="E31" s="66">
        <v>0</v>
      </c>
      <c r="F31" s="66">
        <v>82</v>
      </c>
      <c r="G31" s="66">
        <v>0</v>
      </c>
      <c r="H31" s="66">
        <v>348</v>
      </c>
      <c r="I31" s="66">
        <v>440</v>
      </c>
    </row>
    <row r="32" spans="1:9" ht="11.25">
      <c r="A32" s="63" t="s">
        <v>185</v>
      </c>
      <c r="B32" s="66">
        <v>3</v>
      </c>
      <c r="C32" s="66">
        <v>0</v>
      </c>
      <c r="D32" s="66">
        <v>0</v>
      </c>
      <c r="E32" s="66">
        <v>3</v>
      </c>
      <c r="F32" s="66">
        <v>110</v>
      </c>
      <c r="G32" s="66">
        <v>0</v>
      </c>
      <c r="H32" s="66">
        <v>434</v>
      </c>
      <c r="I32" s="66">
        <v>550</v>
      </c>
    </row>
    <row r="33" spans="1:9" ht="11.25">
      <c r="A33" s="63" t="s">
        <v>186</v>
      </c>
      <c r="B33" s="66">
        <v>0</v>
      </c>
      <c r="C33" s="66">
        <v>129</v>
      </c>
      <c r="D33" s="66">
        <v>0</v>
      </c>
      <c r="E33" s="66">
        <v>0</v>
      </c>
      <c r="F33" s="66">
        <v>107</v>
      </c>
      <c r="G33" s="66">
        <v>0</v>
      </c>
      <c r="H33" s="66">
        <v>2622</v>
      </c>
      <c r="I33" s="66">
        <v>2858</v>
      </c>
    </row>
    <row r="34" spans="1:9" ht="11.25" customHeight="1">
      <c r="A34" s="63" t="s">
        <v>187</v>
      </c>
      <c r="B34" s="66">
        <v>0</v>
      </c>
      <c r="C34" s="66">
        <v>0</v>
      </c>
      <c r="D34" s="66">
        <v>1</v>
      </c>
      <c r="E34" s="66">
        <v>0</v>
      </c>
      <c r="F34" s="66">
        <v>174</v>
      </c>
      <c r="G34" s="66">
        <v>0</v>
      </c>
      <c r="H34" s="66">
        <v>346</v>
      </c>
      <c r="I34" s="66">
        <v>521</v>
      </c>
    </row>
    <row r="35" spans="1:9" ht="11.25">
      <c r="A35" s="63" t="s">
        <v>188</v>
      </c>
      <c r="B35" s="66">
        <v>1</v>
      </c>
      <c r="C35" s="66">
        <v>110</v>
      </c>
      <c r="D35" s="66">
        <v>0</v>
      </c>
      <c r="E35" s="66">
        <v>8</v>
      </c>
      <c r="F35" s="66">
        <v>198</v>
      </c>
      <c r="G35" s="66">
        <v>0</v>
      </c>
      <c r="H35" s="66">
        <v>3034</v>
      </c>
      <c r="I35" s="66">
        <v>3351</v>
      </c>
    </row>
    <row r="36" spans="1:9" ht="11.25">
      <c r="A36" s="63" t="s">
        <v>189</v>
      </c>
      <c r="B36" s="66">
        <v>1</v>
      </c>
      <c r="C36" s="66">
        <v>284</v>
      </c>
      <c r="D36" s="66">
        <v>37</v>
      </c>
      <c r="E36" s="66">
        <v>1</v>
      </c>
      <c r="F36" s="66">
        <v>321</v>
      </c>
      <c r="G36" s="66">
        <v>0</v>
      </c>
      <c r="H36" s="66">
        <v>3254</v>
      </c>
      <c r="I36" s="66">
        <v>3898</v>
      </c>
    </row>
    <row r="37" spans="1:9" ht="11.25">
      <c r="A37" s="63" t="s">
        <v>190</v>
      </c>
      <c r="B37" s="66">
        <v>2</v>
      </c>
      <c r="C37" s="66">
        <v>7</v>
      </c>
      <c r="D37" s="66">
        <v>0</v>
      </c>
      <c r="E37" s="66">
        <v>0</v>
      </c>
      <c r="F37" s="66">
        <v>334</v>
      </c>
      <c r="G37" s="66">
        <v>2</v>
      </c>
      <c r="H37" s="66">
        <v>1158</v>
      </c>
      <c r="I37" s="66">
        <v>1503</v>
      </c>
    </row>
    <row r="38" spans="1:9" ht="11.25">
      <c r="A38" s="63" t="s">
        <v>191</v>
      </c>
      <c r="B38" s="66">
        <v>0</v>
      </c>
      <c r="C38" s="66">
        <v>5</v>
      </c>
      <c r="D38" s="66">
        <v>14</v>
      </c>
      <c r="E38" s="66">
        <v>36</v>
      </c>
      <c r="F38" s="66">
        <v>1169</v>
      </c>
      <c r="G38" s="66">
        <v>0</v>
      </c>
      <c r="H38" s="66">
        <v>3340</v>
      </c>
      <c r="I38" s="66">
        <v>4564</v>
      </c>
    </row>
    <row r="39" spans="1:9" ht="11.25">
      <c r="A39" s="63" t="s">
        <v>192</v>
      </c>
      <c r="B39" s="66">
        <v>0</v>
      </c>
      <c r="C39" s="66">
        <v>0</v>
      </c>
      <c r="D39" s="66">
        <v>2</v>
      </c>
      <c r="E39" s="66">
        <v>0</v>
      </c>
      <c r="F39" s="66">
        <v>2176</v>
      </c>
      <c r="G39" s="66">
        <v>0</v>
      </c>
      <c r="H39" s="66">
        <v>551</v>
      </c>
      <c r="I39" s="66">
        <v>2729</v>
      </c>
    </row>
    <row r="40" spans="1:9" ht="11.25">
      <c r="A40" s="63" t="s">
        <v>193</v>
      </c>
      <c r="B40" s="66">
        <v>0</v>
      </c>
      <c r="C40" s="66">
        <v>0</v>
      </c>
      <c r="D40" s="66">
        <v>0</v>
      </c>
      <c r="E40" s="66">
        <v>0</v>
      </c>
      <c r="F40" s="66">
        <v>559</v>
      </c>
      <c r="G40" s="66">
        <v>0</v>
      </c>
      <c r="H40" s="66">
        <v>2117</v>
      </c>
      <c r="I40" s="66">
        <v>2676</v>
      </c>
    </row>
    <row r="41" spans="1:9" ht="11.25">
      <c r="A41" s="63" t="s">
        <v>194</v>
      </c>
      <c r="B41" s="66">
        <v>8</v>
      </c>
      <c r="C41" s="66">
        <v>6</v>
      </c>
      <c r="D41" s="66">
        <v>60</v>
      </c>
      <c r="E41" s="66">
        <v>0</v>
      </c>
      <c r="F41" s="66">
        <v>599</v>
      </c>
      <c r="G41" s="66">
        <v>0</v>
      </c>
      <c r="H41" s="66">
        <v>9409</v>
      </c>
      <c r="I41" s="66">
        <v>10082</v>
      </c>
    </row>
    <row r="42" spans="1:9" ht="11.25">
      <c r="A42" s="63" t="s">
        <v>195</v>
      </c>
      <c r="B42" s="66">
        <v>4</v>
      </c>
      <c r="C42" s="66">
        <v>5</v>
      </c>
      <c r="D42" s="66">
        <v>1</v>
      </c>
      <c r="E42" s="66">
        <v>0</v>
      </c>
      <c r="F42" s="66">
        <v>134</v>
      </c>
      <c r="G42" s="66">
        <v>0</v>
      </c>
      <c r="H42" s="66">
        <v>859</v>
      </c>
      <c r="I42" s="66">
        <v>1003</v>
      </c>
    </row>
    <row r="43" spans="1:9" ht="11.25">
      <c r="A43" s="63" t="s">
        <v>196</v>
      </c>
      <c r="B43" s="66">
        <v>2</v>
      </c>
      <c r="C43" s="66">
        <v>0</v>
      </c>
      <c r="D43" s="66">
        <v>7</v>
      </c>
      <c r="E43" s="66">
        <v>0</v>
      </c>
      <c r="F43" s="66">
        <v>403</v>
      </c>
      <c r="G43" s="66">
        <v>0</v>
      </c>
      <c r="H43" s="66">
        <v>1008</v>
      </c>
      <c r="I43" s="66">
        <v>1420</v>
      </c>
    </row>
    <row r="44" spans="1:9" ht="11.25">
      <c r="A44" s="63" t="s">
        <v>197</v>
      </c>
      <c r="B44" s="66">
        <v>0</v>
      </c>
      <c r="C44" s="66">
        <v>0</v>
      </c>
      <c r="D44" s="66">
        <v>0</v>
      </c>
      <c r="E44" s="66">
        <v>11</v>
      </c>
      <c r="F44" s="66">
        <v>20</v>
      </c>
      <c r="G44" s="66">
        <v>0</v>
      </c>
      <c r="H44" s="66">
        <v>321</v>
      </c>
      <c r="I44" s="66">
        <v>352</v>
      </c>
    </row>
    <row r="45" spans="1:9" ht="11.25">
      <c r="A45" s="63" t="s">
        <v>198</v>
      </c>
      <c r="B45" s="66">
        <v>0</v>
      </c>
      <c r="C45" s="66">
        <v>61</v>
      </c>
      <c r="D45" s="66">
        <v>27</v>
      </c>
      <c r="E45" s="66">
        <v>8</v>
      </c>
      <c r="F45" s="66">
        <v>579</v>
      </c>
      <c r="G45" s="66">
        <v>0</v>
      </c>
      <c r="H45" s="66">
        <v>2005</v>
      </c>
      <c r="I45" s="66">
        <v>2680</v>
      </c>
    </row>
    <row r="46" spans="1:9" ht="11.25">
      <c r="A46" s="63" t="s">
        <v>199</v>
      </c>
      <c r="B46" s="66">
        <v>1</v>
      </c>
      <c r="C46" s="66">
        <v>0</v>
      </c>
      <c r="D46" s="66">
        <v>2</v>
      </c>
      <c r="E46" s="66">
        <v>0</v>
      </c>
      <c r="F46" s="66">
        <v>163</v>
      </c>
      <c r="G46" s="66">
        <v>0</v>
      </c>
      <c r="H46" s="66">
        <v>308</v>
      </c>
      <c r="I46" s="66">
        <v>474</v>
      </c>
    </row>
    <row r="47" spans="1:9" ht="11.25">
      <c r="A47" s="63" t="s">
        <v>200</v>
      </c>
      <c r="B47" s="66">
        <v>0</v>
      </c>
      <c r="C47" s="66">
        <v>0</v>
      </c>
      <c r="D47" s="66">
        <v>0</v>
      </c>
      <c r="E47" s="66">
        <v>4</v>
      </c>
      <c r="F47" s="66">
        <v>251</v>
      </c>
      <c r="G47" s="66">
        <v>0</v>
      </c>
      <c r="H47" s="66">
        <v>673</v>
      </c>
      <c r="I47" s="66">
        <v>928</v>
      </c>
    </row>
    <row r="48" spans="1:9" ht="11.25">
      <c r="A48" s="63" t="s">
        <v>201</v>
      </c>
      <c r="B48" s="66">
        <v>26</v>
      </c>
      <c r="C48" s="66">
        <v>5271</v>
      </c>
      <c r="D48" s="66">
        <v>447</v>
      </c>
      <c r="E48" s="66">
        <v>138</v>
      </c>
      <c r="F48" s="66">
        <v>1292</v>
      </c>
      <c r="G48" s="66">
        <v>305</v>
      </c>
      <c r="H48" s="66">
        <v>44890</v>
      </c>
      <c r="I48" s="66">
        <v>52369</v>
      </c>
    </row>
    <row r="49" spans="1:9" ht="11.25">
      <c r="A49" s="63" t="s">
        <v>202</v>
      </c>
      <c r="B49" s="66">
        <v>29</v>
      </c>
      <c r="C49" s="66">
        <v>0</v>
      </c>
      <c r="D49" s="66">
        <v>0</v>
      </c>
      <c r="E49" s="66">
        <v>0</v>
      </c>
      <c r="F49" s="66">
        <v>94</v>
      </c>
      <c r="G49" s="66">
        <v>0</v>
      </c>
      <c r="H49" s="66">
        <v>194</v>
      </c>
      <c r="I49" s="66">
        <v>317</v>
      </c>
    </row>
    <row r="50" spans="1:9" ht="11.25">
      <c r="A50" s="63" t="s">
        <v>203</v>
      </c>
      <c r="B50" s="66">
        <v>0</v>
      </c>
      <c r="C50" s="66">
        <v>0</v>
      </c>
      <c r="D50" s="66">
        <v>0</v>
      </c>
      <c r="E50" s="66">
        <v>0</v>
      </c>
      <c r="F50" s="66">
        <v>88</v>
      </c>
      <c r="G50" s="66">
        <v>0</v>
      </c>
      <c r="H50" s="66">
        <v>1435</v>
      </c>
      <c r="I50" s="66">
        <v>1523</v>
      </c>
    </row>
    <row r="51" spans="1:9" ht="11.25">
      <c r="A51" s="63" t="s">
        <v>204</v>
      </c>
      <c r="B51" s="66">
        <v>9</v>
      </c>
      <c r="C51" s="66">
        <v>0</v>
      </c>
      <c r="D51" s="66">
        <v>37</v>
      </c>
      <c r="E51" s="66">
        <v>0</v>
      </c>
      <c r="F51" s="66">
        <v>392</v>
      </c>
      <c r="G51" s="66">
        <v>0</v>
      </c>
      <c r="H51" s="66">
        <v>1763</v>
      </c>
      <c r="I51" s="66">
        <v>2201</v>
      </c>
    </row>
    <row r="52" spans="1:9" ht="11.25">
      <c r="A52" s="63" t="s">
        <v>205</v>
      </c>
      <c r="B52" s="66">
        <v>28</v>
      </c>
      <c r="C52" s="66">
        <v>0</v>
      </c>
      <c r="D52" s="66">
        <v>12</v>
      </c>
      <c r="E52" s="66">
        <v>20</v>
      </c>
      <c r="F52" s="66">
        <v>181</v>
      </c>
      <c r="G52" s="66">
        <v>0</v>
      </c>
      <c r="H52" s="66">
        <v>2774</v>
      </c>
      <c r="I52" s="66">
        <v>3015</v>
      </c>
    </row>
    <row r="53" spans="1:9" ht="11.25">
      <c r="A53" s="63" t="s">
        <v>206</v>
      </c>
      <c r="B53" s="66">
        <v>2</v>
      </c>
      <c r="C53" s="66">
        <v>0</v>
      </c>
      <c r="D53" s="66">
        <v>0</v>
      </c>
      <c r="E53" s="66">
        <v>0</v>
      </c>
      <c r="F53" s="66">
        <v>80</v>
      </c>
      <c r="G53" s="66">
        <v>0</v>
      </c>
      <c r="H53" s="66">
        <v>215</v>
      </c>
      <c r="I53" s="66">
        <v>297</v>
      </c>
    </row>
    <row r="54" spans="1:9" ht="11.25">
      <c r="A54" s="63" t="s">
        <v>207</v>
      </c>
      <c r="B54" s="66">
        <v>0</v>
      </c>
      <c r="C54" s="66">
        <v>33</v>
      </c>
      <c r="D54" s="66">
        <v>1</v>
      </c>
      <c r="E54" s="66">
        <v>12</v>
      </c>
      <c r="F54" s="66">
        <v>426</v>
      </c>
      <c r="G54" s="66">
        <v>0</v>
      </c>
      <c r="H54" s="66">
        <v>3406</v>
      </c>
      <c r="I54" s="66">
        <v>3878</v>
      </c>
    </row>
    <row r="55" spans="1:9" ht="11.25">
      <c r="A55" s="63" t="s">
        <v>208</v>
      </c>
      <c r="B55" s="66">
        <v>8</v>
      </c>
      <c r="C55" s="66">
        <v>0</v>
      </c>
      <c r="D55" s="66">
        <v>1</v>
      </c>
      <c r="E55" s="66">
        <v>0</v>
      </c>
      <c r="F55" s="66">
        <v>133</v>
      </c>
      <c r="G55" s="66">
        <v>0</v>
      </c>
      <c r="H55" s="66">
        <v>395</v>
      </c>
      <c r="I55" s="66">
        <v>537</v>
      </c>
    </row>
    <row r="56" spans="1:9" ht="11.25">
      <c r="A56" s="63" t="s">
        <v>209</v>
      </c>
      <c r="B56" s="66">
        <v>0</v>
      </c>
      <c r="C56" s="66">
        <v>0</v>
      </c>
      <c r="D56" s="66">
        <v>0</v>
      </c>
      <c r="E56" s="66">
        <v>0</v>
      </c>
      <c r="F56" s="66">
        <v>0</v>
      </c>
      <c r="G56" s="66">
        <v>0</v>
      </c>
      <c r="H56" s="66">
        <v>0</v>
      </c>
      <c r="I56" s="66">
        <v>0</v>
      </c>
    </row>
    <row r="57" spans="1:9" ht="11.25">
      <c r="A57" s="63"/>
      <c r="B57" s="69"/>
      <c r="C57" s="69"/>
      <c r="D57" s="69"/>
      <c r="E57" s="69"/>
      <c r="F57" s="69"/>
      <c r="G57" s="69"/>
      <c r="H57" s="69"/>
      <c r="I57" s="69"/>
    </row>
    <row r="58" spans="1:9" ht="12" thickBot="1">
      <c r="A58" s="67" t="s">
        <v>8</v>
      </c>
      <c r="B58" s="68">
        <v>343</v>
      </c>
      <c r="C58" s="68">
        <v>7459</v>
      </c>
      <c r="D58" s="68">
        <v>1134</v>
      </c>
      <c r="E58" s="68">
        <v>362</v>
      </c>
      <c r="F58" s="68">
        <v>20029</v>
      </c>
      <c r="G58" s="68">
        <v>769</v>
      </c>
      <c r="H58" s="68">
        <v>160273</v>
      </c>
      <c r="I58" s="68">
        <v>190369</v>
      </c>
    </row>
    <row r="59" spans="1:9" ht="11.25">
      <c r="A59" s="69"/>
      <c r="B59" s="69"/>
      <c r="C59" s="69"/>
      <c r="D59" s="69"/>
      <c r="E59" s="69"/>
      <c r="F59" s="69"/>
      <c r="G59" s="69"/>
      <c r="H59" s="69"/>
      <c r="I59" s="69"/>
    </row>
    <row r="60" spans="1:9" ht="11.25">
      <c r="A60" s="162" t="s">
        <v>282</v>
      </c>
      <c r="B60" s="162"/>
      <c r="C60" s="162"/>
      <c r="D60" s="162"/>
      <c r="E60" s="162"/>
      <c r="F60" s="162"/>
      <c r="G60" s="162"/>
      <c r="H60" s="162"/>
      <c r="I60" s="162"/>
    </row>
    <row r="61" spans="1:9" ht="11.25">
      <c r="A61" s="156" t="s">
        <v>280</v>
      </c>
      <c r="B61" s="156"/>
      <c r="C61" s="156"/>
      <c r="D61" s="156"/>
      <c r="E61" s="156"/>
      <c r="F61" s="156"/>
      <c r="G61" s="156"/>
      <c r="H61" s="156"/>
      <c r="I61" s="156"/>
    </row>
    <row r="62" spans="1:9" ht="11.25">
      <c r="A62" s="170" t="s">
        <v>154</v>
      </c>
      <c r="B62" s="159"/>
      <c r="C62" s="159"/>
      <c r="D62" s="159"/>
      <c r="E62" s="159"/>
      <c r="F62" s="159"/>
      <c r="G62" s="159"/>
      <c r="H62" s="159"/>
      <c r="I62" s="159"/>
    </row>
  </sheetData>
  <mergeCells count="4">
    <mergeCell ref="A3:I3"/>
    <mergeCell ref="A60:I60"/>
    <mergeCell ref="A61:I61"/>
    <mergeCell ref="A62:I6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3:AI46"/>
  <sheetViews>
    <sheetView workbookViewId="0" topLeftCell="A1">
      <selection activeCell="B25" sqref="B25"/>
    </sheetView>
  </sheetViews>
  <sheetFormatPr defaultColWidth="9.140625" defaultRowHeight="12.75"/>
  <cols>
    <col min="1" max="1" width="31.28125" style="4" customWidth="1"/>
    <col min="2" max="2" width="12.28125" style="4" customWidth="1"/>
    <col min="3" max="8" width="9.140625" style="4" customWidth="1"/>
    <col min="9" max="9" width="12.421875" style="4" customWidth="1"/>
    <col min="10" max="22" width="9.140625" style="4" customWidth="1"/>
    <col min="23" max="23" width="13.28125" style="4" customWidth="1"/>
    <col min="24" max="16384" width="9.140625" style="4" customWidth="1"/>
  </cols>
  <sheetData>
    <row r="3" spans="1:35" ht="11.25">
      <c r="A3" s="160" t="s">
        <v>289</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row>
    <row r="4" spans="1:35" ht="11.25">
      <c r="A4" s="164" t="s">
        <v>290</v>
      </c>
      <c r="B4" s="166" t="s">
        <v>225</v>
      </c>
      <c r="C4" s="143"/>
      <c r="D4" s="143"/>
      <c r="E4" s="143"/>
      <c r="F4" s="143"/>
      <c r="G4" s="143"/>
      <c r="H4" s="144"/>
      <c r="I4" s="166" t="s">
        <v>226</v>
      </c>
      <c r="J4" s="143"/>
      <c r="K4" s="143"/>
      <c r="L4" s="143"/>
      <c r="M4" s="143"/>
      <c r="N4" s="143"/>
      <c r="O4" s="144"/>
      <c r="P4" s="166" t="s">
        <v>62</v>
      </c>
      <c r="Q4" s="167"/>
      <c r="R4" s="167"/>
      <c r="S4" s="167"/>
      <c r="T4" s="167"/>
      <c r="U4" s="167"/>
      <c r="V4" s="168"/>
      <c r="W4" s="164" t="s">
        <v>291</v>
      </c>
      <c r="X4" s="82"/>
      <c r="Y4" s="82"/>
      <c r="Z4" s="82"/>
      <c r="AA4" s="82"/>
      <c r="AB4" s="82"/>
      <c r="AC4" s="82"/>
      <c r="AD4" s="82"/>
      <c r="AE4" s="82"/>
      <c r="AF4" s="95"/>
      <c r="AG4" s="95"/>
      <c r="AH4" s="95"/>
      <c r="AI4" s="95"/>
    </row>
    <row r="5" spans="1:35" ht="45">
      <c r="A5" s="142"/>
      <c r="B5" s="64" t="s">
        <v>10</v>
      </c>
      <c r="C5" s="64" t="s">
        <v>220</v>
      </c>
      <c r="D5" s="64" t="s">
        <v>16</v>
      </c>
      <c r="E5" s="64" t="s">
        <v>155</v>
      </c>
      <c r="F5" s="64" t="s">
        <v>18</v>
      </c>
      <c r="G5" s="64" t="s">
        <v>19</v>
      </c>
      <c r="H5" s="64" t="s">
        <v>8</v>
      </c>
      <c r="I5" s="64" t="s">
        <v>10</v>
      </c>
      <c r="J5" s="64" t="s">
        <v>220</v>
      </c>
      <c r="K5" s="64" t="s">
        <v>16</v>
      </c>
      <c r="L5" s="64" t="s">
        <v>155</v>
      </c>
      <c r="M5" s="64" t="s">
        <v>18</v>
      </c>
      <c r="N5" s="64" t="s">
        <v>19</v>
      </c>
      <c r="O5" s="64" t="s">
        <v>8</v>
      </c>
      <c r="P5" s="64" t="s">
        <v>10</v>
      </c>
      <c r="Q5" s="64" t="s">
        <v>220</v>
      </c>
      <c r="R5" s="64" t="s">
        <v>16</v>
      </c>
      <c r="S5" s="64" t="s">
        <v>155</v>
      </c>
      <c r="T5" s="64" t="s">
        <v>18</v>
      </c>
      <c r="U5" s="64" t="s">
        <v>19</v>
      </c>
      <c r="V5" s="64" t="s">
        <v>8</v>
      </c>
      <c r="W5" s="145"/>
      <c r="X5" s="82"/>
      <c r="Y5" s="82"/>
      <c r="Z5" s="82"/>
      <c r="AA5" s="82"/>
      <c r="AB5" s="82"/>
      <c r="AC5" s="82"/>
      <c r="AD5" s="82"/>
      <c r="AE5" s="82"/>
      <c r="AF5" s="96"/>
      <c r="AG5" s="96"/>
      <c r="AH5" s="96"/>
      <c r="AI5" s="96"/>
    </row>
    <row r="6" spans="1:35" ht="18" customHeight="1">
      <c r="A6" s="63" t="s">
        <v>292</v>
      </c>
      <c r="B6" s="66">
        <v>45</v>
      </c>
      <c r="C6" s="66">
        <v>241</v>
      </c>
      <c r="D6" s="66">
        <v>819</v>
      </c>
      <c r="E6" s="66">
        <v>0</v>
      </c>
      <c r="F6" s="66">
        <v>0</v>
      </c>
      <c r="G6" s="66">
        <v>1</v>
      </c>
      <c r="H6" s="66">
        <v>1106</v>
      </c>
      <c r="I6" s="66">
        <v>4</v>
      </c>
      <c r="J6" s="66">
        <v>0</v>
      </c>
      <c r="K6" s="66">
        <v>0</v>
      </c>
      <c r="L6" s="66">
        <v>0</v>
      </c>
      <c r="M6" s="66">
        <v>0</v>
      </c>
      <c r="N6" s="66">
        <v>0</v>
      </c>
      <c r="O6" s="66">
        <v>4</v>
      </c>
      <c r="P6" s="66">
        <v>0</v>
      </c>
      <c r="Q6" s="66">
        <v>0</v>
      </c>
      <c r="R6" s="66">
        <v>0</v>
      </c>
      <c r="S6" s="66">
        <v>0</v>
      </c>
      <c r="T6" s="66">
        <v>0</v>
      </c>
      <c r="U6" s="66">
        <v>0</v>
      </c>
      <c r="V6" s="66">
        <v>0</v>
      </c>
      <c r="W6" s="66">
        <v>1110</v>
      </c>
      <c r="X6" s="69"/>
      <c r="Y6" s="69"/>
      <c r="Z6" s="69"/>
      <c r="AA6" s="69"/>
      <c r="AB6" s="69"/>
      <c r="AC6" s="69"/>
      <c r="AD6" s="69"/>
      <c r="AE6" s="69"/>
      <c r="AF6" s="69"/>
      <c r="AG6" s="69"/>
      <c r="AH6" s="69"/>
      <c r="AI6" s="69"/>
    </row>
    <row r="7" spans="1:35" ht="12" customHeight="1">
      <c r="A7" s="63" t="s">
        <v>70</v>
      </c>
      <c r="B7" s="66">
        <v>31</v>
      </c>
      <c r="C7" s="66">
        <v>0</v>
      </c>
      <c r="D7" s="66">
        <v>149</v>
      </c>
      <c r="E7" s="66">
        <v>0</v>
      </c>
      <c r="F7" s="66">
        <v>0</v>
      </c>
      <c r="G7" s="66">
        <v>0</v>
      </c>
      <c r="H7" s="66">
        <v>180</v>
      </c>
      <c r="I7" s="66">
        <v>6</v>
      </c>
      <c r="J7" s="66">
        <v>0</v>
      </c>
      <c r="K7" s="66">
        <v>0</v>
      </c>
      <c r="L7" s="66">
        <v>0</v>
      </c>
      <c r="M7" s="66">
        <v>0</v>
      </c>
      <c r="N7" s="66">
        <v>0</v>
      </c>
      <c r="O7" s="66">
        <v>6</v>
      </c>
      <c r="P7" s="66">
        <v>0</v>
      </c>
      <c r="Q7" s="66">
        <v>0</v>
      </c>
      <c r="R7" s="66">
        <v>0</v>
      </c>
      <c r="S7" s="66">
        <v>0</v>
      </c>
      <c r="T7" s="66">
        <v>0</v>
      </c>
      <c r="U7" s="66">
        <v>0</v>
      </c>
      <c r="V7" s="66">
        <v>0</v>
      </c>
      <c r="W7" s="66">
        <v>186</v>
      </c>
      <c r="X7" s="69"/>
      <c r="Y7" s="69"/>
      <c r="Z7" s="69"/>
      <c r="AA7" s="69"/>
      <c r="AB7" s="69"/>
      <c r="AC7" s="69"/>
      <c r="AD7" s="69"/>
      <c r="AE7" s="69"/>
      <c r="AF7" s="69"/>
      <c r="AG7" s="69"/>
      <c r="AH7" s="69"/>
      <c r="AI7" s="69"/>
    </row>
    <row r="8" spans="1:35" ht="13.5" customHeight="1">
      <c r="A8" s="63" t="s">
        <v>71</v>
      </c>
      <c r="B8" s="66">
        <v>121</v>
      </c>
      <c r="C8" s="66">
        <v>0</v>
      </c>
      <c r="D8" s="66">
        <v>413</v>
      </c>
      <c r="E8" s="66">
        <v>0</v>
      </c>
      <c r="F8" s="66">
        <v>0</v>
      </c>
      <c r="G8" s="66">
        <v>0</v>
      </c>
      <c r="H8" s="66">
        <v>534</v>
      </c>
      <c r="I8" s="66">
        <v>0</v>
      </c>
      <c r="J8" s="66">
        <v>0</v>
      </c>
      <c r="K8" s="66">
        <v>0</v>
      </c>
      <c r="L8" s="66">
        <v>0</v>
      </c>
      <c r="M8" s="66">
        <v>0</v>
      </c>
      <c r="N8" s="66">
        <v>0</v>
      </c>
      <c r="O8" s="66">
        <v>0</v>
      </c>
      <c r="P8" s="66">
        <v>0</v>
      </c>
      <c r="Q8" s="66">
        <v>0</v>
      </c>
      <c r="R8" s="66">
        <v>0</v>
      </c>
      <c r="S8" s="66">
        <v>0</v>
      </c>
      <c r="T8" s="66">
        <v>0</v>
      </c>
      <c r="U8" s="66">
        <v>0</v>
      </c>
      <c r="V8" s="66">
        <v>0</v>
      </c>
      <c r="W8" s="66">
        <v>534</v>
      </c>
      <c r="X8" s="69"/>
      <c r="Y8" s="69"/>
      <c r="Z8" s="69"/>
      <c r="AA8" s="69"/>
      <c r="AB8" s="69"/>
      <c r="AC8" s="69"/>
      <c r="AD8" s="69"/>
      <c r="AE8" s="69"/>
      <c r="AF8" s="69"/>
      <c r="AG8" s="69"/>
      <c r="AH8" s="69"/>
      <c r="AI8" s="69"/>
    </row>
    <row r="9" spans="1:35" ht="15" customHeight="1">
      <c r="A9" s="63" t="s">
        <v>72</v>
      </c>
      <c r="B9" s="66">
        <v>318</v>
      </c>
      <c r="C9" s="66">
        <v>0</v>
      </c>
      <c r="D9" s="66">
        <v>1086</v>
      </c>
      <c r="E9" s="66">
        <v>0</v>
      </c>
      <c r="F9" s="66">
        <v>0</v>
      </c>
      <c r="G9" s="66">
        <v>4</v>
      </c>
      <c r="H9" s="66">
        <v>1408</v>
      </c>
      <c r="I9" s="66">
        <v>29</v>
      </c>
      <c r="J9" s="66">
        <v>0</v>
      </c>
      <c r="K9" s="66">
        <v>3</v>
      </c>
      <c r="L9" s="66">
        <v>0</v>
      </c>
      <c r="M9" s="66">
        <v>0</v>
      </c>
      <c r="N9" s="66">
        <v>0</v>
      </c>
      <c r="O9" s="66">
        <v>32</v>
      </c>
      <c r="P9" s="66">
        <v>0</v>
      </c>
      <c r="Q9" s="66">
        <v>0</v>
      </c>
      <c r="R9" s="66">
        <v>0</v>
      </c>
      <c r="S9" s="66">
        <v>0</v>
      </c>
      <c r="T9" s="66">
        <v>0</v>
      </c>
      <c r="U9" s="66">
        <v>0</v>
      </c>
      <c r="V9" s="66">
        <v>0</v>
      </c>
      <c r="W9" s="66">
        <v>1440</v>
      </c>
      <c r="X9" s="69"/>
      <c r="Y9" s="69"/>
      <c r="Z9" s="69"/>
      <c r="AA9" s="69"/>
      <c r="AB9" s="69"/>
      <c r="AC9" s="69"/>
      <c r="AD9" s="69"/>
      <c r="AE9" s="69"/>
      <c r="AF9" s="69"/>
      <c r="AG9" s="69"/>
      <c r="AH9" s="69"/>
      <c r="AI9" s="69"/>
    </row>
    <row r="10" spans="1:35" ht="17.25" customHeight="1">
      <c r="A10" s="63" t="s">
        <v>73</v>
      </c>
      <c r="B10" s="66">
        <v>58</v>
      </c>
      <c r="C10" s="66">
        <v>0</v>
      </c>
      <c r="D10" s="66">
        <v>2687</v>
      </c>
      <c r="E10" s="66">
        <v>0</v>
      </c>
      <c r="F10" s="66">
        <v>0</v>
      </c>
      <c r="G10" s="66">
        <v>33</v>
      </c>
      <c r="H10" s="66">
        <v>2778</v>
      </c>
      <c r="I10" s="66">
        <v>1</v>
      </c>
      <c r="J10" s="66">
        <v>0</v>
      </c>
      <c r="K10" s="66">
        <v>0</v>
      </c>
      <c r="L10" s="66">
        <v>0</v>
      </c>
      <c r="M10" s="66">
        <v>0</v>
      </c>
      <c r="N10" s="66">
        <v>0</v>
      </c>
      <c r="O10" s="66">
        <v>1</v>
      </c>
      <c r="P10" s="66">
        <v>0</v>
      </c>
      <c r="Q10" s="66">
        <v>0</v>
      </c>
      <c r="R10" s="66">
        <v>0</v>
      </c>
      <c r="S10" s="66">
        <v>0</v>
      </c>
      <c r="T10" s="66">
        <v>0</v>
      </c>
      <c r="U10" s="66">
        <v>0</v>
      </c>
      <c r="V10" s="66">
        <v>0</v>
      </c>
      <c r="W10" s="66">
        <v>2779</v>
      </c>
      <c r="X10" s="69"/>
      <c r="Y10" s="69"/>
      <c r="Z10" s="69"/>
      <c r="AA10" s="69"/>
      <c r="AB10" s="69"/>
      <c r="AC10" s="69"/>
      <c r="AD10" s="69"/>
      <c r="AE10" s="69"/>
      <c r="AF10" s="69"/>
      <c r="AG10" s="69"/>
      <c r="AH10" s="69"/>
      <c r="AI10" s="69"/>
    </row>
    <row r="11" spans="1:35" ht="16.5" customHeight="1">
      <c r="A11" s="63" t="s">
        <v>74</v>
      </c>
      <c r="B11" s="66">
        <v>1501</v>
      </c>
      <c r="C11" s="66">
        <v>51</v>
      </c>
      <c r="D11" s="66">
        <v>2271</v>
      </c>
      <c r="E11" s="66">
        <v>0</v>
      </c>
      <c r="F11" s="66">
        <v>0</v>
      </c>
      <c r="G11" s="66">
        <v>2</v>
      </c>
      <c r="H11" s="66">
        <v>3825</v>
      </c>
      <c r="I11" s="66">
        <v>499</v>
      </c>
      <c r="J11" s="66">
        <v>2</v>
      </c>
      <c r="K11" s="66">
        <v>5</v>
      </c>
      <c r="L11" s="66">
        <v>0</v>
      </c>
      <c r="M11" s="66">
        <v>0</v>
      </c>
      <c r="N11" s="66">
        <v>0</v>
      </c>
      <c r="O11" s="66">
        <v>506</v>
      </c>
      <c r="P11" s="66">
        <v>18</v>
      </c>
      <c r="Q11" s="66">
        <v>2</v>
      </c>
      <c r="R11" s="66">
        <v>0</v>
      </c>
      <c r="S11" s="66">
        <v>0</v>
      </c>
      <c r="T11" s="66">
        <v>0</v>
      </c>
      <c r="U11" s="66">
        <v>0</v>
      </c>
      <c r="V11" s="66">
        <v>20</v>
      </c>
      <c r="W11" s="66">
        <v>4351</v>
      </c>
      <c r="X11" s="69"/>
      <c r="Y11" s="69"/>
      <c r="Z11" s="69"/>
      <c r="AA11" s="69"/>
      <c r="AB11" s="69"/>
      <c r="AC11" s="69"/>
      <c r="AD11" s="69"/>
      <c r="AE11" s="69"/>
      <c r="AF11" s="69"/>
      <c r="AG11" s="69"/>
      <c r="AH11" s="69"/>
      <c r="AI11" s="69"/>
    </row>
    <row r="12" spans="1:35" ht="15.75" customHeight="1">
      <c r="A12" s="63" t="s">
        <v>75</v>
      </c>
      <c r="B12" s="66">
        <v>1191</v>
      </c>
      <c r="C12" s="66">
        <v>73</v>
      </c>
      <c r="D12" s="66">
        <v>10631</v>
      </c>
      <c r="E12" s="66">
        <v>0</v>
      </c>
      <c r="F12" s="66">
        <v>0</v>
      </c>
      <c r="G12" s="66">
        <v>50</v>
      </c>
      <c r="H12" s="66">
        <v>11945</v>
      </c>
      <c r="I12" s="66">
        <v>386</v>
      </c>
      <c r="J12" s="66">
        <v>0</v>
      </c>
      <c r="K12" s="66">
        <v>14</v>
      </c>
      <c r="L12" s="66">
        <v>0</v>
      </c>
      <c r="M12" s="66">
        <v>0</v>
      </c>
      <c r="N12" s="66">
        <v>9</v>
      </c>
      <c r="O12" s="66">
        <v>409</v>
      </c>
      <c r="P12" s="66">
        <v>2</v>
      </c>
      <c r="Q12" s="66">
        <v>0</v>
      </c>
      <c r="R12" s="66">
        <v>0</v>
      </c>
      <c r="S12" s="66">
        <v>0</v>
      </c>
      <c r="T12" s="66">
        <v>0</v>
      </c>
      <c r="U12" s="66">
        <v>1</v>
      </c>
      <c r="V12" s="66">
        <v>3</v>
      </c>
      <c r="W12" s="66">
        <v>12357</v>
      </c>
      <c r="X12" s="69"/>
      <c r="Y12" s="69"/>
      <c r="Z12" s="69"/>
      <c r="AA12" s="69"/>
      <c r="AB12" s="69"/>
      <c r="AC12" s="69"/>
      <c r="AD12" s="69"/>
      <c r="AE12" s="69"/>
      <c r="AF12" s="69"/>
      <c r="AG12" s="69"/>
      <c r="AH12" s="69"/>
      <c r="AI12" s="69"/>
    </row>
    <row r="13" spans="1:35" ht="14.25" customHeight="1">
      <c r="A13" s="63" t="s">
        <v>76</v>
      </c>
      <c r="B13" s="66">
        <v>20</v>
      </c>
      <c r="C13" s="66">
        <v>0</v>
      </c>
      <c r="D13" s="66">
        <v>252</v>
      </c>
      <c r="E13" s="66">
        <v>0</v>
      </c>
      <c r="F13" s="66">
        <v>0</v>
      </c>
      <c r="G13" s="66">
        <v>1</v>
      </c>
      <c r="H13" s="66">
        <v>273</v>
      </c>
      <c r="I13" s="66">
        <v>13</v>
      </c>
      <c r="J13" s="66">
        <v>0</v>
      </c>
      <c r="K13" s="66">
        <v>0</v>
      </c>
      <c r="L13" s="66">
        <v>0</v>
      </c>
      <c r="M13" s="66">
        <v>0</v>
      </c>
      <c r="N13" s="66">
        <v>0</v>
      </c>
      <c r="O13" s="66">
        <v>13</v>
      </c>
      <c r="P13" s="66">
        <v>0</v>
      </c>
      <c r="Q13" s="66">
        <v>0</v>
      </c>
      <c r="R13" s="66">
        <v>0</v>
      </c>
      <c r="S13" s="66">
        <v>0</v>
      </c>
      <c r="T13" s="66">
        <v>0</v>
      </c>
      <c r="U13" s="66">
        <v>0</v>
      </c>
      <c r="V13" s="66">
        <v>0</v>
      </c>
      <c r="W13" s="66">
        <v>286</v>
      </c>
      <c r="X13" s="69"/>
      <c r="Y13" s="69"/>
      <c r="Z13" s="69"/>
      <c r="AA13" s="69"/>
      <c r="AB13" s="69"/>
      <c r="AC13" s="69"/>
      <c r="AD13" s="69"/>
      <c r="AE13" s="69"/>
      <c r="AF13" s="69"/>
      <c r="AG13" s="69"/>
      <c r="AH13" s="69"/>
      <c r="AI13" s="69"/>
    </row>
    <row r="14" spans="1:35" ht="12.75" customHeight="1">
      <c r="A14" s="63" t="s">
        <v>77</v>
      </c>
      <c r="B14" s="66">
        <v>880</v>
      </c>
      <c r="C14" s="66">
        <v>30</v>
      </c>
      <c r="D14" s="66">
        <v>2106</v>
      </c>
      <c r="E14" s="66">
        <v>0</v>
      </c>
      <c r="F14" s="66">
        <v>38</v>
      </c>
      <c r="G14" s="66">
        <v>52</v>
      </c>
      <c r="H14" s="66">
        <v>3106</v>
      </c>
      <c r="I14" s="66">
        <v>151</v>
      </c>
      <c r="J14" s="66">
        <v>0</v>
      </c>
      <c r="K14" s="66">
        <v>0</v>
      </c>
      <c r="L14" s="66">
        <v>0</v>
      </c>
      <c r="M14" s="66">
        <v>0</v>
      </c>
      <c r="N14" s="66">
        <v>0</v>
      </c>
      <c r="O14" s="66">
        <v>151</v>
      </c>
      <c r="P14" s="66">
        <v>0</v>
      </c>
      <c r="Q14" s="66">
        <v>0</v>
      </c>
      <c r="R14" s="66">
        <v>0</v>
      </c>
      <c r="S14" s="66">
        <v>0</v>
      </c>
      <c r="T14" s="66">
        <v>7</v>
      </c>
      <c r="U14" s="66">
        <v>1</v>
      </c>
      <c r="V14" s="66">
        <v>8</v>
      </c>
      <c r="W14" s="66">
        <v>3265</v>
      </c>
      <c r="X14" s="69"/>
      <c r="Y14" s="69"/>
      <c r="Z14" s="69"/>
      <c r="AA14" s="69"/>
      <c r="AB14" s="69"/>
      <c r="AC14" s="69"/>
      <c r="AD14" s="69"/>
      <c r="AE14" s="69"/>
      <c r="AF14" s="69"/>
      <c r="AG14" s="69"/>
      <c r="AH14" s="69"/>
      <c r="AI14" s="69"/>
    </row>
    <row r="15" spans="1:35" ht="12.75" customHeight="1">
      <c r="A15" s="63" t="s">
        <v>78</v>
      </c>
      <c r="B15" s="66">
        <v>59</v>
      </c>
      <c r="C15" s="66">
        <v>5</v>
      </c>
      <c r="D15" s="66">
        <v>560</v>
      </c>
      <c r="E15" s="66">
        <v>0</v>
      </c>
      <c r="F15" s="66">
        <v>0</v>
      </c>
      <c r="G15" s="66">
        <v>1</v>
      </c>
      <c r="H15" s="66">
        <v>625</v>
      </c>
      <c r="I15" s="66">
        <v>8</v>
      </c>
      <c r="J15" s="66">
        <v>0</v>
      </c>
      <c r="K15" s="66">
        <v>0</v>
      </c>
      <c r="L15" s="66">
        <v>0</v>
      </c>
      <c r="M15" s="66">
        <v>0</v>
      </c>
      <c r="N15" s="66">
        <v>1</v>
      </c>
      <c r="O15" s="66">
        <v>9</v>
      </c>
      <c r="P15" s="66">
        <v>0</v>
      </c>
      <c r="Q15" s="66">
        <v>0</v>
      </c>
      <c r="R15" s="66">
        <v>0</v>
      </c>
      <c r="S15" s="66">
        <v>0</v>
      </c>
      <c r="T15" s="66">
        <v>0</v>
      </c>
      <c r="U15" s="66">
        <v>0</v>
      </c>
      <c r="V15" s="66">
        <v>0</v>
      </c>
      <c r="W15" s="66">
        <v>634</v>
      </c>
      <c r="X15" s="69"/>
      <c r="Y15" s="69"/>
      <c r="Z15" s="69"/>
      <c r="AA15" s="69"/>
      <c r="AB15" s="69"/>
      <c r="AC15" s="69"/>
      <c r="AD15" s="69"/>
      <c r="AE15" s="69"/>
      <c r="AF15" s="69"/>
      <c r="AG15" s="69"/>
      <c r="AH15" s="69"/>
      <c r="AI15" s="69"/>
    </row>
    <row r="16" spans="1:35" ht="23.25" customHeight="1">
      <c r="A16" s="63" t="s">
        <v>79</v>
      </c>
      <c r="B16" s="66">
        <v>5</v>
      </c>
      <c r="C16" s="66">
        <v>0</v>
      </c>
      <c r="D16" s="66">
        <v>80</v>
      </c>
      <c r="E16" s="66">
        <v>0</v>
      </c>
      <c r="F16" s="66">
        <v>0</v>
      </c>
      <c r="G16" s="66">
        <v>0</v>
      </c>
      <c r="H16" s="66">
        <v>85</v>
      </c>
      <c r="I16" s="66">
        <v>0</v>
      </c>
      <c r="J16" s="66">
        <v>0</v>
      </c>
      <c r="K16" s="66">
        <v>0</v>
      </c>
      <c r="L16" s="66">
        <v>0</v>
      </c>
      <c r="M16" s="66">
        <v>0</v>
      </c>
      <c r="N16" s="66">
        <v>0</v>
      </c>
      <c r="O16" s="66">
        <v>0</v>
      </c>
      <c r="P16" s="66">
        <v>0</v>
      </c>
      <c r="Q16" s="66">
        <v>0</v>
      </c>
      <c r="R16" s="66">
        <v>0</v>
      </c>
      <c r="S16" s="66">
        <v>0</v>
      </c>
      <c r="T16" s="66">
        <v>0</v>
      </c>
      <c r="U16" s="66">
        <v>0</v>
      </c>
      <c r="V16" s="66">
        <v>0</v>
      </c>
      <c r="W16" s="66">
        <v>85</v>
      </c>
      <c r="X16" s="69"/>
      <c r="Y16" s="69"/>
      <c r="Z16" s="69"/>
      <c r="AA16" s="69"/>
      <c r="AB16" s="69"/>
      <c r="AC16" s="69"/>
      <c r="AD16" s="69"/>
      <c r="AE16" s="69"/>
      <c r="AF16" s="69"/>
      <c r="AG16" s="69"/>
      <c r="AH16" s="69"/>
      <c r="AI16" s="69"/>
    </row>
    <row r="17" spans="1:35" ht="13.5" customHeight="1">
      <c r="A17" s="63" t="s">
        <v>80</v>
      </c>
      <c r="B17" s="66">
        <v>55</v>
      </c>
      <c r="C17" s="66">
        <v>0</v>
      </c>
      <c r="D17" s="66">
        <v>458</v>
      </c>
      <c r="E17" s="66">
        <v>0</v>
      </c>
      <c r="F17" s="66">
        <v>0</v>
      </c>
      <c r="G17" s="66">
        <v>0</v>
      </c>
      <c r="H17" s="66">
        <v>513</v>
      </c>
      <c r="I17" s="66">
        <v>5</v>
      </c>
      <c r="J17" s="66">
        <v>0</v>
      </c>
      <c r="K17" s="66">
        <v>0</v>
      </c>
      <c r="L17" s="66">
        <v>0</v>
      </c>
      <c r="M17" s="66">
        <v>0</v>
      </c>
      <c r="N17" s="66">
        <v>0</v>
      </c>
      <c r="O17" s="66">
        <v>5</v>
      </c>
      <c r="P17" s="66">
        <v>2</v>
      </c>
      <c r="Q17" s="66">
        <v>0</v>
      </c>
      <c r="R17" s="66">
        <v>0</v>
      </c>
      <c r="S17" s="66">
        <v>0</v>
      </c>
      <c r="T17" s="66">
        <v>0</v>
      </c>
      <c r="U17" s="66">
        <v>0</v>
      </c>
      <c r="V17" s="66">
        <v>2</v>
      </c>
      <c r="W17" s="66">
        <v>520</v>
      </c>
      <c r="X17" s="69"/>
      <c r="Y17" s="69"/>
      <c r="Z17" s="69"/>
      <c r="AA17" s="69"/>
      <c r="AB17" s="69"/>
      <c r="AC17" s="69"/>
      <c r="AD17" s="69"/>
      <c r="AE17" s="69"/>
      <c r="AF17" s="69"/>
      <c r="AG17" s="69"/>
      <c r="AH17" s="69"/>
      <c r="AI17" s="69"/>
    </row>
    <row r="18" spans="1:35" ht="15" customHeight="1">
      <c r="A18" s="63" t="s">
        <v>81</v>
      </c>
      <c r="B18" s="66">
        <v>11</v>
      </c>
      <c r="C18" s="66">
        <v>0</v>
      </c>
      <c r="D18" s="66">
        <v>351</v>
      </c>
      <c r="E18" s="66">
        <v>0</v>
      </c>
      <c r="F18" s="66">
        <v>0</v>
      </c>
      <c r="G18" s="66">
        <v>0</v>
      </c>
      <c r="H18" s="66">
        <v>362</v>
      </c>
      <c r="I18" s="66">
        <v>7</v>
      </c>
      <c r="J18" s="66">
        <v>0</v>
      </c>
      <c r="K18" s="66">
        <v>14</v>
      </c>
      <c r="L18" s="66">
        <v>0</v>
      </c>
      <c r="M18" s="66">
        <v>0</v>
      </c>
      <c r="N18" s="66">
        <v>0</v>
      </c>
      <c r="O18" s="66">
        <v>21</v>
      </c>
      <c r="P18" s="66">
        <v>0</v>
      </c>
      <c r="Q18" s="66">
        <v>0</v>
      </c>
      <c r="R18" s="66">
        <v>0</v>
      </c>
      <c r="S18" s="66">
        <v>0</v>
      </c>
      <c r="T18" s="66">
        <v>0</v>
      </c>
      <c r="U18" s="66">
        <v>0</v>
      </c>
      <c r="V18" s="66">
        <v>0</v>
      </c>
      <c r="W18" s="66">
        <v>383</v>
      </c>
      <c r="X18" s="69"/>
      <c r="Y18" s="69"/>
      <c r="Z18" s="69"/>
      <c r="AA18" s="69"/>
      <c r="AB18" s="69"/>
      <c r="AC18" s="69"/>
      <c r="AD18" s="69"/>
      <c r="AE18" s="69"/>
      <c r="AF18" s="69"/>
      <c r="AG18" s="69"/>
      <c r="AH18" s="69"/>
      <c r="AI18" s="69"/>
    </row>
    <row r="19" spans="1:35" ht="13.5" customHeight="1">
      <c r="A19" s="63" t="s">
        <v>82</v>
      </c>
      <c r="B19" s="66">
        <v>1000</v>
      </c>
      <c r="C19" s="66">
        <v>3</v>
      </c>
      <c r="D19" s="66">
        <v>3694</v>
      </c>
      <c r="E19" s="66">
        <v>0</v>
      </c>
      <c r="F19" s="66">
        <v>0</v>
      </c>
      <c r="G19" s="66">
        <v>0</v>
      </c>
      <c r="H19" s="66">
        <v>4697</v>
      </c>
      <c r="I19" s="66">
        <v>280</v>
      </c>
      <c r="J19" s="66">
        <v>0</v>
      </c>
      <c r="K19" s="66">
        <v>17</v>
      </c>
      <c r="L19" s="66">
        <v>0</v>
      </c>
      <c r="M19" s="66">
        <v>0</v>
      </c>
      <c r="N19" s="66">
        <v>0</v>
      </c>
      <c r="O19" s="66">
        <v>297</v>
      </c>
      <c r="P19" s="66">
        <v>45</v>
      </c>
      <c r="Q19" s="66">
        <v>0</v>
      </c>
      <c r="R19" s="66">
        <v>0</v>
      </c>
      <c r="S19" s="66">
        <v>0</v>
      </c>
      <c r="T19" s="66">
        <v>0</v>
      </c>
      <c r="U19" s="66">
        <v>1</v>
      </c>
      <c r="V19" s="66">
        <v>46</v>
      </c>
      <c r="W19" s="66">
        <v>5040</v>
      </c>
      <c r="X19" s="69"/>
      <c r="Y19" s="69"/>
      <c r="Z19" s="69"/>
      <c r="AA19" s="69"/>
      <c r="AB19" s="69"/>
      <c r="AC19" s="69"/>
      <c r="AD19" s="69"/>
      <c r="AE19" s="69"/>
      <c r="AF19" s="69"/>
      <c r="AG19" s="69"/>
      <c r="AH19" s="69"/>
      <c r="AI19" s="69"/>
    </row>
    <row r="20" spans="1:35" ht="12" customHeight="1">
      <c r="A20" s="63" t="s">
        <v>83</v>
      </c>
      <c r="B20" s="66">
        <v>17</v>
      </c>
      <c r="C20" s="66">
        <v>0</v>
      </c>
      <c r="D20" s="66">
        <v>108</v>
      </c>
      <c r="E20" s="66">
        <v>0</v>
      </c>
      <c r="F20" s="66">
        <v>0</v>
      </c>
      <c r="G20" s="66">
        <v>0</v>
      </c>
      <c r="H20" s="66">
        <v>125</v>
      </c>
      <c r="I20" s="66">
        <v>19</v>
      </c>
      <c r="J20" s="66">
        <v>0</v>
      </c>
      <c r="K20" s="66">
        <v>0</v>
      </c>
      <c r="L20" s="66">
        <v>0</v>
      </c>
      <c r="M20" s="66">
        <v>0</v>
      </c>
      <c r="N20" s="66">
        <v>0</v>
      </c>
      <c r="O20" s="66">
        <v>19</v>
      </c>
      <c r="P20" s="66">
        <v>7</v>
      </c>
      <c r="Q20" s="66">
        <v>0</v>
      </c>
      <c r="R20" s="66">
        <v>0</v>
      </c>
      <c r="S20" s="66">
        <v>0</v>
      </c>
      <c r="T20" s="66">
        <v>0</v>
      </c>
      <c r="U20" s="66">
        <v>0</v>
      </c>
      <c r="V20" s="66">
        <v>7</v>
      </c>
      <c r="W20" s="66">
        <v>151</v>
      </c>
      <c r="X20" s="69"/>
      <c r="Y20" s="69"/>
      <c r="Z20" s="69"/>
      <c r="AA20" s="69"/>
      <c r="AB20" s="69"/>
      <c r="AC20" s="69"/>
      <c r="AD20" s="69"/>
      <c r="AE20" s="69"/>
      <c r="AF20" s="69"/>
      <c r="AG20" s="69"/>
      <c r="AH20" s="69"/>
      <c r="AI20" s="69"/>
    </row>
    <row r="21" spans="1:35" ht="12.75" customHeight="1">
      <c r="A21" s="63" t="s">
        <v>84</v>
      </c>
      <c r="B21" s="66">
        <v>236</v>
      </c>
      <c r="C21" s="66">
        <v>17</v>
      </c>
      <c r="D21" s="66">
        <v>1886</v>
      </c>
      <c r="E21" s="66">
        <v>0</v>
      </c>
      <c r="F21" s="66">
        <v>0</v>
      </c>
      <c r="G21" s="66">
        <v>60</v>
      </c>
      <c r="H21" s="66">
        <v>2199</v>
      </c>
      <c r="I21" s="66">
        <v>44</v>
      </c>
      <c r="J21" s="66">
        <v>0</v>
      </c>
      <c r="K21" s="66">
        <v>7</v>
      </c>
      <c r="L21" s="66">
        <v>0</v>
      </c>
      <c r="M21" s="66">
        <v>0</v>
      </c>
      <c r="N21" s="66">
        <v>5</v>
      </c>
      <c r="O21" s="66">
        <v>56</v>
      </c>
      <c r="P21" s="66">
        <v>24</v>
      </c>
      <c r="Q21" s="66">
        <v>5</v>
      </c>
      <c r="R21" s="66">
        <v>0</v>
      </c>
      <c r="S21" s="66">
        <v>0</v>
      </c>
      <c r="T21" s="66">
        <v>7</v>
      </c>
      <c r="U21" s="66">
        <v>40</v>
      </c>
      <c r="V21" s="66">
        <v>76</v>
      </c>
      <c r="W21" s="66">
        <v>2331</v>
      </c>
      <c r="X21" s="69"/>
      <c r="Y21" s="69"/>
      <c r="Z21" s="69"/>
      <c r="AA21" s="69"/>
      <c r="AB21" s="69"/>
      <c r="AC21" s="69"/>
      <c r="AD21" s="69"/>
      <c r="AE21" s="69"/>
      <c r="AF21" s="69"/>
      <c r="AG21" s="69"/>
      <c r="AH21" s="69"/>
      <c r="AI21" s="69"/>
    </row>
    <row r="22" spans="1:35" ht="15" customHeight="1">
      <c r="A22" s="63" t="s">
        <v>85</v>
      </c>
      <c r="B22" s="66">
        <v>100</v>
      </c>
      <c r="C22" s="66">
        <v>2</v>
      </c>
      <c r="D22" s="66">
        <v>2047</v>
      </c>
      <c r="E22" s="66">
        <v>0</v>
      </c>
      <c r="F22" s="66">
        <v>0</v>
      </c>
      <c r="G22" s="66">
        <v>1</v>
      </c>
      <c r="H22" s="66">
        <v>2150</v>
      </c>
      <c r="I22" s="66">
        <v>16</v>
      </c>
      <c r="J22" s="66">
        <v>0</v>
      </c>
      <c r="K22" s="66">
        <v>0</v>
      </c>
      <c r="L22" s="66">
        <v>0</v>
      </c>
      <c r="M22" s="66">
        <v>0</v>
      </c>
      <c r="N22" s="66">
        <v>0</v>
      </c>
      <c r="O22" s="66">
        <v>16</v>
      </c>
      <c r="P22" s="66">
        <v>0</v>
      </c>
      <c r="Q22" s="66">
        <v>0</v>
      </c>
      <c r="R22" s="66">
        <v>0</v>
      </c>
      <c r="S22" s="66">
        <v>0</v>
      </c>
      <c r="T22" s="66">
        <v>0</v>
      </c>
      <c r="U22" s="66">
        <v>0</v>
      </c>
      <c r="V22" s="66">
        <v>0</v>
      </c>
      <c r="W22" s="66">
        <v>2166</v>
      </c>
      <c r="X22" s="69"/>
      <c r="Y22" s="69"/>
      <c r="Z22" s="69"/>
      <c r="AA22" s="69"/>
      <c r="AB22" s="69"/>
      <c r="AC22" s="69"/>
      <c r="AD22" s="69"/>
      <c r="AE22" s="69"/>
      <c r="AF22" s="69"/>
      <c r="AG22" s="69"/>
      <c r="AH22" s="69"/>
      <c r="AI22" s="69"/>
    </row>
    <row r="23" spans="1:35" ht="11.25" customHeight="1">
      <c r="A23" s="63" t="s">
        <v>86</v>
      </c>
      <c r="B23" s="66">
        <v>9</v>
      </c>
      <c r="C23" s="66">
        <v>0</v>
      </c>
      <c r="D23" s="66">
        <v>348</v>
      </c>
      <c r="E23" s="66">
        <v>0</v>
      </c>
      <c r="F23" s="66">
        <v>0</v>
      </c>
      <c r="G23" s="66">
        <v>0</v>
      </c>
      <c r="H23" s="66">
        <v>357</v>
      </c>
      <c r="I23" s="66">
        <v>0</v>
      </c>
      <c r="J23" s="66">
        <v>0</v>
      </c>
      <c r="K23" s="66">
        <v>0</v>
      </c>
      <c r="L23" s="66">
        <v>0</v>
      </c>
      <c r="M23" s="66">
        <v>0</v>
      </c>
      <c r="N23" s="66">
        <v>0</v>
      </c>
      <c r="O23" s="66">
        <v>0</v>
      </c>
      <c r="P23" s="66">
        <v>0</v>
      </c>
      <c r="Q23" s="66">
        <v>0</v>
      </c>
      <c r="R23" s="66">
        <v>0</v>
      </c>
      <c r="S23" s="66">
        <v>0</v>
      </c>
      <c r="T23" s="66">
        <v>0</v>
      </c>
      <c r="U23" s="66">
        <v>0</v>
      </c>
      <c r="V23" s="66">
        <v>0</v>
      </c>
      <c r="W23" s="66">
        <v>357</v>
      </c>
      <c r="X23" s="69"/>
      <c r="Y23" s="69"/>
      <c r="Z23" s="69"/>
      <c r="AA23" s="69"/>
      <c r="AB23" s="69"/>
      <c r="AC23" s="69"/>
      <c r="AD23" s="69"/>
      <c r="AE23" s="69"/>
      <c r="AF23" s="69"/>
      <c r="AG23" s="69"/>
      <c r="AH23" s="69"/>
      <c r="AI23" s="69"/>
    </row>
    <row r="24" spans="1:35" ht="14.25" customHeight="1">
      <c r="A24" s="63" t="s">
        <v>87</v>
      </c>
      <c r="B24" s="66">
        <v>76</v>
      </c>
      <c r="C24" s="66">
        <v>0</v>
      </c>
      <c r="D24" s="66">
        <v>1294</v>
      </c>
      <c r="E24" s="66">
        <v>0</v>
      </c>
      <c r="F24" s="66">
        <v>0</v>
      </c>
      <c r="G24" s="66">
        <v>0</v>
      </c>
      <c r="H24" s="66">
        <v>1370</v>
      </c>
      <c r="I24" s="66">
        <v>7</v>
      </c>
      <c r="J24" s="66">
        <v>0</v>
      </c>
      <c r="K24" s="66">
        <v>0</v>
      </c>
      <c r="L24" s="66">
        <v>0</v>
      </c>
      <c r="M24" s="66">
        <v>0</v>
      </c>
      <c r="N24" s="66">
        <v>0</v>
      </c>
      <c r="O24" s="66">
        <v>7</v>
      </c>
      <c r="P24" s="66">
        <v>0</v>
      </c>
      <c r="Q24" s="66">
        <v>0</v>
      </c>
      <c r="R24" s="66">
        <v>0</v>
      </c>
      <c r="S24" s="66">
        <v>0</v>
      </c>
      <c r="T24" s="66">
        <v>0</v>
      </c>
      <c r="U24" s="66">
        <v>0</v>
      </c>
      <c r="V24" s="66">
        <v>0</v>
      </c>
      <c r="W24" s="66">
        <v>1377</v>
      </c>
      <c r="X24" s="69"/>
      <c r="Y24" s="69"/>
      <c r="Z24" s="69"/>
      <c r="AA24" s="69"/>
      <c r="AB24" s="69"/>
      <c r="AC24" s="69"/>
      <c r="AD24" s="69"/>
      <c r="AE24" s="69"/>
      <c r="AF24" s="69"/>
      <c r="AG24" s="69"/>
      <c r="AH24" s="69"/>
      <c r="AI24" s="69"/>
    </row>
    <row r="25" spans="1:35" ht="17.25" customHeight="1">
      <c r="A25" s="63" t="s">
        <v>88</v>
      </c>
      <c r="B25" s="66">
        <v>56</v>
      </c>
      <c r="C25" s="66">
        <v>2</v>
      </c>
      <c r="D25" s="66">
        <v>297</v>
      </c>
      <c r="E25" s="66">
        <v>0</v>
      </c>
      <c r="F25" s="66">
        <v>0</v>
      </c>
      <c r="G25" s="66">
        <v>1</v>
      </c>
      <c r="H25" s="66">
        <v>356</v>
      </c>
      <c r="I25" s="66">
        <v>1</v>
      </c>
      <c r="J25" s="66">
        <v>0</v>
      </c>
      <c r="K25" s="66">
        <v>0</v>
      </c>
      <c r="L25" s="66">
        <v>0</v>
      </c>
      <c r="M25" s="66">
        <v>0</v>
      </c>
      <c r="N25" s="66">
        <v>0</v>
      </c>
      <c r="O25" s="66">
        <v>1</v>
      </c>
      <c r="P25" s="66">
        <v>8</v>
      </c>
      <c r="Q25" s="66">
        <v>0</v>
      </c>
      <c r="R25" s="66">
        <v>0</v>
      </c>
      <c r="S25" s="66">
        <v>0</v>
      </c>
      <c r="T25" s="66">
        <v>0</v>
      </c>
      <c r="U25" s="66">
        <v>0</v>
      </c>
      <c r="V25" s="66">
        <v>8</v>
      </c>
      <c r="W25" s="66">
        <v>365</v>
      </c>
      <c r="X25" s="69"/>
      <c r="Y25" s="69"/>
      <c r="Z25" s="69"/>
      <c r="AA25" s="69"/>
      <c r="AB25" s="69"/>
      <c r="AC25" s="69"/>
      <c r="AD25" s="69"/>
      <c r="AE25" s="69"/>
      <c r="AF25" s="69"/>
      <c r="AG25" s="69"/>
      <c r="AH25" s="69"/>
      <c r="AI25" s="69"/>
    </row>
    <row r="26" spans="1:35" ht="11.25" customHeight="1">
      <c r="A26" s="63" t="s">
        <v>89</v>
      </c>
      <c r="B26" s="66">
        <v>0</v>
      </c>
      <c r="C26" s="66">
        <v>0</v>
      </c>
      <c r="D26" s="66">
        <v>8</v>
      </c>
      <c r="E26" s="66">
        <v>0</v>
      </c>
      <c r="F26" s="66">
        <v>0</v>
      </c>
      <c r="G26" s="66">
        <v>0</v>
      </c>
      <c r="H26" s="66">
        <v>8</v>
      </c>
      <c r="I26" s="66">
        <v>0</v>
      </c>
      <c r="J26" s="66">
        <v>0</v>
      </c>
      <c r="K26" s="66">
        <v>0</v>
      </c>
      <c r="L26" s="66">
        <v>0</v>
      </c>
      <c r="M26" s="66">
        <v>0</v>
      </c>
      <c r="N26" s="66">
        <v>0</v>
      </c>
      <c r="O26" s="66">
        <v>0</v>
      </c>
      <c r="P26" s="66">
        <v>0</v>
      </c>
      <c r="Q26" s="66">
        <v>0</v>
      </c>
      <c r="R26" s="66">
        <v>0</v>
      </c>
      <c r="S26" s="66">
        <v>0</v>
      </c>
      <c r="T26" s="66">
        <v>0</v>
      </c>
      <c r="U26" s="66">
        <v>0</v>
      </c>
      <c r="V26" s="66">
        <v>0</v>
      </c>
      <c r="W26" s="66">
        <v>8</v>
      </c>
      <c r="X26" s="69"/>
      <c r="Y26" s="69"/>
      <c r="Z26" s="69"/>
      <c r="AA26" s="69"/>
      <c r="AB26" s="69"/>
      <c r="AC26" s="69"/>
      <c r="AD26" s="69"/>
      <c r="AE26" s="69"/>
      <c r="AF26" s="69"/>
      <c r="AG26" s="69"/>
      <c r="AH26" s="69"/>
      <c r="AI26" s="69"/>
    </row>
    <row r="27" spans="1:35" ht="13.5" customHeight="1">
      <c r="A27" s="63" t="s">
        <v>90</v>
      </c>
      <c r="B27" s="66">
        <v>0</v>
      </c>
      <c r="C27" s="66">
        <v>0</v>
      </c>
      <c r="D27" s="66">
        <v>34</v>
      </c>
      <c r="E27" s="66">
        <v>0</v>
      </c>
      <c r="F27" s="66">
        <v>0</v>
      </c>
      <c r="G27" s="66">
        <v>0</v>
      </c>
      <c r="H27" s="66">
        <v>34</v>
      </c>
      <c r="I27" s="66">
        <v>1</v>
      </c>
      <c r="J27" s="66">
        <v>0</v>
      </c>
      <c r="K27" s="66">
        <v>0</v>
      </c>
      <c r="L27" s="66">
        <v>0</v>
      </c>
      <c r="M27" s="66">
        <v>0</v>
      </c>
      <c r="N27" s="66">
        <v>0</v>
      </c>
      <c r="O27" s="66">
        <v>1</v>
      </c>
      <c r="P27" s="66">
        <v>0</v>
      </c>
      <c r="Q27" s="66">
        <v>0</v>
      </c>
      <c r="R27" s="66">
        <v>0</v>
      </c>
      <c r="S27" s="66">
        <v>0</v>
      </c>
      <c r="T27" s="66">
        <v>0</v>
      </c>
      <c r="U27" s="66">
        <v>0</v>
      </c>
      <c r="V27" s="66">
        <v>0</v>
      </c>
      <c r="W27" s="66">
        <v>35</v>
      </c>
      <c r="X27" s="69"/>
      <c r="Y27" s="69"/>
      <c r="Z27" s="69"/>
      <c r="AA27" s="69"/>
      <c r="AB27" s="69"/>
      <c r="AC27" s="69"/>
      <c r="AD27" s="69"/>
      <c r="AE27" s="69"/>
      <c r="AF27" s="69"/>
      <c r="AG27" s="69"/>
      <c r="AH27" s="69"/>
      <c r="AI27" s="69"/>
    </row>
    <row r="28" spans="1:35" ht="12" customHeight="1">
      <c r="A28" s="63" t="s">
        <v>91</v>
      </c>
      <c r="B28" s="66">
        <v>0</v>
      </c>
      <c r="C28" s="66">
        <v>0</v>
      </c>
      <c r="D28" s="66">
        <v>12</v>
      </c>
      <c r="E28" s="66">
        <v>0</v>
      </c>
      <c r="F28" s="66">
        <v>0</v>
      </c>
      <c r="G28" s="66">
        <v>0</v>
      </c>
      <c r="H28" s="66">
        <v>12</v>
      </c>
      <c r="I28" s="66">
        <v>0</v>
      </c>
      <c r="J28" s="66">
        <v>0</v>
      </c>
      <c r="K28" s="66">
        <v>0</v>
      </c>
      <c r="L28" s="66">
        <v>0</v>
      </c>
      <c r="M28" s="66">
        <v>0</v>
      </c>
      <c r="N28" s="66">
        <v>0</v>
      </c>
      <c r="O28" s="66">
        <v>0</v>
      </c>
      <c r="P28" s="66">
        <v>0</v>
      </c>
      <c r="Q28" s="66">
        <v>0</v>
      </c>
      <c r="R28" s="66">
        <v>0</v>
      </c>
      <c r="S28" s="66">
        <v>0</v>
      </c>
      <c r="T28" s="66">
        <v>0</v>
      </c>
      <c r="U28" s="66">
        <v>0</v>
      </c>
      <c r="V28" s="66">
        <v>0</v>
      </c>
      <c r="W28" s="66">
        <v>12</v>
      </c>
      <c r="X28" s="69"/>
      <c r="Y28" s="69"/>
      <c r="Z28" s="69"/>
      <c r="AA28" s="69"/>
      <c r="AB28" s="69"/>
      <c r="AC28" s="69"/>
      <c r="AD28" s="69"/>
      <c r="AE28" s="69"/>
      <c r="AF28" s="69"/>
      <c r="AG28" s="69"/>
      <c r="AH28" s="69"/>
      <c r="AI28" s="69"/>
    </row>
    <row r="29" spans="1:35" ht="12.75" customHeight="1">
      <c r="A29" s="63" t="s">
        <v>92</v>
      </c>
      <c r="B29" s="66">
        <v>137</v>
      </c>
      <c r="C29" s="66">
        <v>0</v>
      </c>
      <c r="D29" s="66">
        <v>723</v>
      </c>
      <c r="E29" s="66">
        <v>0</v>
      </c>
      <c r="F29" s="66">
        <v>0</v>
      </c>
      <c r="G29" s="66">
        <v>0</v>
      </c>
      <c r="H29" s="66">
        <v>860</v>
      </c>
      <c r="I29" s="66">
        <v>21</v>
      </c>
      <c r="J29" s="66">
        <v>0</v>
      </c>
      <c r="K29" s="66">
        <v>0</v>
      </c>
      <c r="L29" s="66">
        <v>0</v>
      </c>
      <c r="M29" s="66">
        <v>0</v>
      </c>
      <c r="N29" s="66">
        <v>0</v>
      </c>
      <c r="O29" s="66">
        <v>21</v>
      </c>
      <c r="P29" s="66">
        <v>0</v>
      </c>
      <c r="Q29" s="66">
        <v>0</v>
      </c>
      <c r="R29" s="66">
        <v>0</v>
      </c>
      <c r="S29" s="66">
        <v>0</v>
      </c>
      <c r="T29" s="66">
        <v>0</v>
      </c>
      <c r="U29" s="66">
        <v>0</v>
      </c>
      <c r="V29" s="66">
        <v>0</v>
      </c>
      <c r="W29" s="66">
        <v>881</v>
      </c>
      <c r="X29" s="69"/>
      <c r="Y29" s="69"/>
      <c r="Z29" s="69"/>
      <c r="AA29" s="69"/>
      <c r="AB29" s="69"/>
      <c r="AC29" s="69"/>
      <c r="AD29" s="69"/>
      <c r="AE29" s="69"/>
      <c r="AF29" s="69"/>
      <c r="AG29" s="69"/>
      <c r="AH29" s="69"/>
      <c r="AI29" s="69"/>
    </row>
    <row r="30" spans="1:35" ht="10.5" customHeight="1">
      <c r="A30" s="63" t="s">
        <v>93</v>
      </c>
      <c r="B30" s="66">
        <v>2</v>
      </c>
      <c r="C30" s="66">
        <v>0</v>
      </c>
      <c r="D30" s="66">
        <v>2</v>
      </c>
      <c r="E30" s="66">
        <v>0</v>
      </c>
      <c r="F30" s="66">
        <v>0</v>
      </c>
      <c r="G30" s="66">
        <v>0</v>
      </c>
      <c r="H30" s="66">
        <v>4</v>
      </c>
      <c r="I30" s="66">
        <v>1</v>
      </c>
      <c r="J30" s="66">
        <v>0</v>
      </c>
      <c r="K30" s="66">
        <v>0</v>
      </c>
      <c r="L30" s="66">
        <v>0</v>
      </c>
      <c r="M30" s="66">
        <v>0</v>
      </c>
      <c r="N30" s="66">
        <v>0</v>
      </c>
      <c r="O30" s="66">
        <v>1</v>
      </c>
      <c r="P30" s="66">
        <v>0</v>
      </c>
      <c r="Q30" s="66">
        <v>0</v>
      </c>
      <c r="R30" s="66">
        <v>0</v>
      </c>
      <c r="S30" s="66">
        <v>0</v>
      </c>
      <c r="T30" s="66">
        <v>0</v>
      </c>
      <c r="U30" s="66">
        <v>0</v>
      </c>
      <c r="V30" s="66">
        <v>0</v>
      </c>
      <c r="W30" s="66">
        <v>5</v>
      </c>
      <c r="X30" s="69"/>
      <c r="Y30" s="69"/>
      <c r="Z30" s="69"/>
      <c r="AA30" s="69"/>
      <c r="AB30" s="69"/>
      <c r="AC30" s="69"/>
      <c r="AD30" s="69"/>
      <c r="AE30" s="69"/>
      <c r="AF30" s="69"/>
      <c r="AG30" s="69"/>
      <c r="AH30" s="69"/>
      <c r="AI30" s="69"/>
    </row>
    <row r="31" spans="1:35" ht="23.25" customHeight="1">
      <c r="A31" s="63" t="s">
        <v>94</v>
      </c>
      <c r="B31" s="66">
        <v>208</v>
      </c>
      <c r="C31" s="66">
        <v>0</v>
      </c>
      <c r="D31" s="66">
        <v>408</v>
      </c>
      <c r="E31" s="66">
        <v>0</v>
      </c>
      <c r="F31" s="66">
        <v>0</v>
      </c>
      <c r="G31" s="66">
        <v>7</v>
      </c>
      <c r="H31" s="66">
        <v>623</v>
      </c>
      <c r="I31" s="66">
        <v>43</v>
      </c>
      <c r="J31" s="66">
        <v>0</v>
      </c>
      <c r="K31" s="66">
        <v>0</v>
      </c>
      <c r="L31" s="66">
        <v>0</v>
      </c>
      <c r="M31" s="66">
        <v>0</v>
      </c>
      <c r="N31" s="66">
        <v>6</v>
      </c>
      <c r="O31" s="66">
        <v>49</v>
      </c>
      <c r="P31" s="66">
        <v>2</v>
      </c>
      <c r="Q31" s="66">
        <v>0</v>
      </c>
      <c r="R31" s="66">
        <v>0</v>
      </c>
      <c r="S31" s="66">
        <v>0</v>
      </c>
      <c r="T31" s="66">
        <v>0</v>
      </c>
      <c r="U31" s="66">
        <v>8</v>
      </c>
      <c r="V31" s="66">
        <v>10</v>
      </c>
      <c r="W31" s="66">
        <v>682</v>
      </c>
      <c r="X31" s="69"/>
      <c r="Y31" s="69"/>
      <c r="Z31" s="69"/>
      <c r="AA31" s="69"/>
      <c r="AB31" s="69"/>
      <c r="AC31" s="69"/>
      <c r="AD31" s="69"/>
      <c r="AE31" s="69"/>
      <c r="AF31" s="69"/>
      <c r="AG31" s="69"/>
      <c r="AH31" s="69"/>
      <c r="AI31" s="69"/>
    </row>
    <row r="32" spans="1:35" ht="18.75" customHeight="1">
      <c r="A32" s="63" t="s">
        <v>95</v>
      </c>
      <c r="B32" s="66">
        <v>1</v>
      </c>
      <c r="C32" s="66">
        <v>4</v>
      </c>
      <c r="D32" s="66">
        <v>1</v>
      </c>
      <c r="E32" s="66">
        <v>0</v>
      </c>
      <c r="F32" s="66">
        <v>0</v>
      </c>
      <c r="G32" s="66">
        <v>0</v>
      </c>
      <c r="H32" s="66">
        <v>6</v>
      </c>
      <c r="I32" s="66">
        <v>0</v>
      </c>
      <c r="J32" s="66">
        <v>0</v>
      </c>
      <c r="K32" s="66">
        <v>0</v>
      </c>
      <c r="L32" s="66">
        <v>0</v>
      </c>
      <c r="M32" s="66">
        <v>0</v>
      </c>
      <c r="N32" s="66">
        <v>0</v>
      </c>
      <c r="O32" s="66">
        <v>0</v>
      </c>
      <c r="P32" s="66">
        <v>0</v>
      </c>
      <c r="Q32" s="66">
        <v>0</v>
      </c>
      <c r="R32" s="66">
        <v>0</v>
      </c>
      <c r="S32" s="66">
        <v>0</v>
      </c>
      <c r="T32" s="66">
        <v>0</v>
      </c>
      <c r="U32" s="66">
        <v>0</v>
      </c>
      <c r="V32" s="66">
        <v>0</v>
      </c>
      <c r="W32" s="66">
        <v>6</v>
      </c>
      <c r="X32" s="69"/>
      <c r="Y32" s="69"/>
      <c r="Z32" s="69"/>
      <c r="AA32" s="69"/>
      <c r="AB32" s="69"/>
      <c r="AC32" s="69"/>
      <c r="AD32" s="69"/>
      <c r="AE32" s="69"/>
      <c r="AF32" s="69"/>
      <c r="AG32" s="69"/>
      <c r="AH32" s="69"/>
      <c r="AI32" s="69"/>
    </row>
    <row r="33" spans="1:35" ht="15" customHeight="1">
      <c r="A33" s="63" t="s">
        <v>96</v>
      </c>
      <c r="B33" s="66">
        <v>2</v>
      </c>
      <c r="C33" s="66">
        <v>0</v>
      </c>
      <c r="D33" s="66">
        <v>6</v>
      </c>
      <c r="E33" s="66">
        <v>0</v>
      </c>
      <c r="F33" s="66">
        <v>0</v>
      </c>
      <c r="G33" s="66">
        <v>0</v>
      </c>
      <c r="H33" s="66">
        <v>8</v>
      </c>
      <c r="I33" s="66">
        <v>1</v>
      </c>
      <c r="J33" s="66">
        <v>0</v>
      </c>
      <c r="K33" s="66">
        <v>0</v>
      </c>
      <c r="L33" s="66">
        <v>0</v>
      </c>
      <c r="M33" s="66">
        <v>0</v>
      </c>
      <c r="N33" s="66">
        <v>0</v>
      </c>
      <c r="O33" s="66">
        <v>1</v>
      </c>
      <c r="P33" s="66">
        <v>0</v>
      </c>
      <c r="Q33" s="66">
        <v>0</v>
      </c>
      <c r="R33" s="66">
        <v>0</v>
      </c>
      <c r="S33" s="66">
        <v>0</v>
      </c>
      <c r="T33" s="66">
        <v>0</v>
      </c>
      <c r="U33" s="66">
        <v>0</v>
      </c>
      <c r="V33" s="66">
        <v>0</v>
      </c>
      <c r="W33" s="66">
        <v>9</v>
      </c>
      <c r="X33" s="69"/>
      <c r="Y33" s="69"/>
      <c r="Z33" s="69"/>
      <c r="AA33" s="69"/>
      <c r="AB33" s="69"/>
      <c r="AC33" s="69"/>
      <c r="AD33" s="69"/>
      <c r="AE33" s="69"/>
      <c r="AF33" s="69"/>
      <c r="AG33" s="69"/>
      <c r="AH33" s="69"/>
      <c r="AI33" s="69"/>
    </row>
    <row r="34" spans="1:35" ht="14.25" customHeight="1">
      <c r="A34" s="63" t="s">
        <v>97</v>
      </c>
      <c r="B34" s="66">
        <v>3</v>
      </c>
      <c r="C34" s="66">
        <v>0</v>
      </c>
      <c r="D34" s="66">
        <v>2</v>
      </c>
      <c r="E34" s="66">
        <v>0</v>
      </c>
      <c r="F34" s="66">
        <v>0</v>
      </c>
      <c r="G34" s="66">
        <v>0</v>
      </c>
      <c r="H34" s="66">
        <v>5</v>
      </c>
      <c r="I34" s="66">
        <v>0</v>
      </c>
      <c r="J34" s="66">
        <v>0</v>
      </c>
      <c r="K34" s="66">
        <v>0</v>
      </c>
      <c r="L34" s="66">
        <v>0</v>
      </c>
      <c r="M34" s="66">
        <v>0</v>
      </c>
      <c r="N34" s="66">
        <v>0</v>
      </c>
      <c r="O34" s="66">
        <v>0</v>
      </c>
      <c r="P34" s="66">
        <v>0</v>
      </c>
      <c r="Q34" s="66">
        <v>0</v>
      </c>
      <c r="R34" s="66">
        <v>0</v>
      </c>
      <c r="S34" s="66">
        <v>0</v>
      </c>
      <c r="T34" s="66">
        <v>0</v>
      </c>
      <c r="U34" s="66">
        <v>0</v>
      </c>
      <c r="V34" s="66">
        <v>0</v>
      </c>
      <c r="W34" s="66">
        <v>5</v>
      </c>
      <c r="X34" s="69"/>
      <c r="Y34" s="69"/>
      <c r="Z34" s="69"/>
      <c r="AA34" s="69"/>
      <c r="AB34" s="69"/>
      <c r="AC34" s="69"/>
      <c r="AD34" s="69"/>
      <c r="AE34" s="69"/>
      <c r="AF34" s="69"/>
      <c r="AG34" s="69"/>
      <c r="AH34" s="69"/>
      <c r="AI34" s="69"/>
    </row>
    <row r="35" spans="1:35" ht="18.75" customHeight="1">
      <c r="A35" s="63" t="s">
        <v>98</v>
      </c>
      <c r="B35" s="66">
        <v>12</v>
      </c>
      <c r="C35" s="66">
        <v>0</v>
      </c>
      <c r="D35" s="66">
        <v>0</v>
      </c>
      <c r="E35" s="66">
        <v>0</v>
      </c>
      <c r="F35" s="66">
        <v>0</v>
      </c>
      <c r="G35" s="66">
        <v>0</v>
      </c>
      <c r="H35" s="66">
        <v>12</v>
      </c>
      <c r="I35" s="66">
        <v>0</v>
      </c>
      <c r="J35" s="66">
        <v>0</v>
      </c>
      <c r="K35" s="66">
        <v>0</v>
      </c>
      <c r="L35" s="66">
        <v>0</v>
      </c>
      <c r="M35" s="66">
        <v>0</v>
      </c>
      <c r="N35" s="66">
        <v>0</v>
      </c>
      <c r="O35" s="66">
        <v>0</v>
      </c>
      <c r="P35" s="66">
        <v>0</v>
      </c>
      <c r="Q35" s="66">
        <v>0</v>
      </c>
      <c r="R35" s="66">
        <v>0</v>
      </c>
      <c r="S35" s="66">
        <v>0</v>
      </c>
      <c r="T35" s="66">
        <v>0</v>
      </c>
      <c r="U35" s="66">
        <v>0</v>
      </c>
      <c r="V35" s="66">
        <v>0</v>
      </c>
      <c r="W35" s="66">
        <v>12</v>
      </c>
      <c r="X35" s="69"/>
      <c r="Y35" s="69"/>
      <c r="Z35" s="69"/>
      <c r="AA35" s="69"/>
      <c r="AB35" s="69"/>
      <c r="AC35" s="69"/>
      <c r="AD35" s="69"/>
      <c r="AE35" s="69"/>
      <c r="AF35" s="69"/>
      <c r="AG35" s="69"/>
      <c r="AH35" s="69"/>
      <c r="AI35" s="69"/>
    </row>
    <row r="36" spans="1:35" ht="14.25" customHeight="1">
      <c r="A36" s="63" t="s">
        <v>99</v>
      </c>
      <c r="B36" s="66">
        <v>2</v>
      </c>
      <c r="C36" s="66">
        <v>0</v>
      </c>
      <c r="D36" s="66">
        <v>19</v>
      </c>
      <c r="E36" s="66">
        <v>0</v>
      </c>
      <c r="F36" s="66">
        <v>0</v>
      </c>
      <c r="G36" s="66">
        <v>0</v>
      </c>
      <c r="H36" s="66">
        <v>21</v>
      </c>
      <c r="I36" s="66">
        <v>0</v>
      </c>
      <c r="J36" s="66">
        <v>0</v>
      </c>
      <c r="K36" s="66">
        <v>0</v>
      </c>
      <c r="L36" s="66">
        <v>0</v>
      </c>
      <c r="M36" s="66">
        <v>0</v>
      </c>
      <c r="N36" s="66">
        <v>0</v>
      </c>
      <c r="O36" s="66">
        <v>0</v>
      </c>
      <c r="P36" s="66">
        <v>0</v>
      </c>
      <c r="Q36" s="66">
        <v>0</v>
      </c>
      <c r="R36" s="66">
        <v>0</v>
      </c>
      <c r="S36" s="66">
        <v>0</v>
      </c>
      <c r="T36" s="66">
        <v>0</v>
      </c>
      <c r="U36" s="66">
        <v>0</v>
      </c>
      <c r="V36" s="66">
        <v>0</v>
      </c>
      <c r="W36" s="66">
        <v>21</v>
      </c>
      <c r="X36" s="69"/>
      <c r="Y36" s="69"/>
      <c r="Z36" s="69"/>
      <c r="AA36" s="69"/>
      <c r="AB36" s="69"/>
      <c r="AC36" s="69"/>
      <c r="AD36" s="69"/>
      <c r="AE36" s="69"/>
      <c r="AF36" s="69"/>
      <c r="AG36" s="69"/>
      <c r="AH36" s="69"/>
      <c r="AI36" s="69"/>
    </row>
    <row r="37" spans="1:35" ht="15" customHeight="1">
      <c r="A37" s="63" t="s">
        <v>100</v>
      </c>
      <c r="B37" s="66">
        <v>0</v>
      </c>
      <c r="C37" s="66">
        <v>4</v>
      </c>
      <c r="D37" s="66">
        <v>9</v>
      </c>
      <c r="E37" s="66">
        <v>0</v>
      </c>
      <c r="F37" s="66">
        <v>0</v>
      </c>
      <c r="G37" s="66">
        <v>0</v>
      </c>
      <c r="H37" s="66">
        <v>13</v>
      </c>
      <c r="I37" s="66">
        <v>1</v>
      </c>
      <c r="J37" s="66">
        <v>0</v>
      </c>
      <c r="K37" s="66">
        <v>0</v>
      </c>
      <c r="L37" s="66">
        <v>0</v>
      </c>
      <c r="M37" s="66">
        <v>0</v>
      </c>
      <c r="N37" s="66">
        <v>0</v>
      </c>
      <c r="O37" s="66">
        <v>1</v>
      </c>
      <c r="P37" s="66">
        <v>0</v>
      </c>
      <c r="Q37" s="66">
        <v>0</v>
      </c>
      <c r="R37" s="66">
        <v>0</v>
      </c>
      <c r="S37" s="66">
        <v>0</v>
      </c>
      <c r="T37" s="66">
        <v>0</v>
      </c>
      <c r="U37" s="66">
        <v>0</v>
      </c>
      <c r="V37" s="66">
        <v>0</v>
      </c>
      <c r="W37" s="66">
        <v>14</v>
      </c>
      <c r="X37" s="69"/>
      <c r="Y37" s="69"/>
      <c r="Z37" s="69"/>
      <c r="AA37" s="69"/>
      <c r="AB37" s="69"/>
      <c r="AC37" s="69"/>
      <c r="AD37" s="69"/>
      <c r="AE37" s="69"/>
      <c r="AF37" s="69"/>
      <c r="AG37" s="69"/>
      <c r="AH37" s="69"/>
      <c r="AI37" s="69"/>
    </row>
    <row r="38" spans="1:35" ht="15" customHeight="1">
      <c r="A38" s="63" t="s">
        <v>101</v>
      </c>
      <c r="B38" s="66">
        <v>7787</v>
      </c>
      <c r="C38" s="66">
        <v>179</v>
      </c>
      <c r="D38" s="66">
        <v>29432</v>
      </c>
      <c r="E38" s="66">
        <v>0</v>
      </c>
      <c r="F38" s="66">
        <v>0</v>
      </c>
      <c r="G38" s="66">
        <v>34</v>
      </c>
      <c r="H38" s="66">
        <v>37432</v>
      </c>
      <c r="I38" s="66">
        <v>92</v>
      </c>
      <c r="J38" s="66">
        <v>20</v>
      </c>
      <c r="K38" s="66">
        <v>0</v>
      </c>
      <c r="L38" s="66">
        <v>0</v>
      </c>
      <c r="M38" s="66">
        <v>0</v>
      </c>
      <c r="N38" s="66">
        <v>0</v>
      </c>
      <c r="O38" s="66">
        <v>112</v>
      </c>
      <c r="P38" s="66">
        <v>0</v>
      </c>
      <c r="Q38" s="66">
        <v>0</v>
      </c>
      <c r="R38" s="66">
        <v>0</v>
      </c>
      <c r="S38" s="66">
        <v>0</v>
      </c>
      <c r="T38" s="66">
        <v>0</v>
      </c>
      <c r="U38" s="66">
        <v>0</v>
      </c>
      <c r="V38" s="66">
        <v>0</v>
      </c>
      <c r="W38" s="66">
        <v>37544</v>
      </c>
      <c r="X38" s="69"/>
      <c r="Y38" s="69"/>
      <c r="Z38" s="69"/>
      <c r="AA38" s="69"/>
      <c r="AB38" s="69"/>
      <c r="AC38" s="69"/>
      <c r="AD38" s="69"/>
      <c r="AE38" s="69"/>
      <c r="AF38" s="69"/>
      <c r="AG38" s="69"/>
      <c r="AH38" s="69"/>
      <c r="AI38" s="69"/>
    </row>
    <row r="39" spans="1:35" ht="17.25" customHeight="1">
      <c r="A39" s="63" t="s">
        <v>102</v>
      </c>
      <c r="B39" s="66">
        <v>594</v>
      </c>
      <c r="C39" s="66">
        <v>1</v>
      </c>
      <c r="D39" s="66">
        <v>1005</v>
      </c>
      <c r="E39" s="66">
        <v>0</v>
      </c>
      <c r="F39" s="66">
        <v>0</v>
      </c>
      <c r="G39" s="66">
        <v>24</v>
      </c>
      <c r="H39" s="66">
        <v>1624</v>
      </c>
      <c r="I39" s="66">
        <v>285</v>
      </c>
      <c r="J39" s="66">
        <v>0</v>
      </c>
      <c r="K39" s="66">
        <v>0</v>
      </c>
      <c r="L39" s="66">
        <v>0</v>
      </c>
      <c r="M39" s="66">
        <v>0</v>
      </c>
      <c r="N39" s="66">
        <v>0</v>
      </c>
      <c r="O39" s="66">
        <v>285</v>
      </c>
      <c r="P39" s="66">
        <v>30</v>
      </c>
      <c r="Q39" s="66">
        <v>0</v>
      </c>
      <c r="R39" s="66">
        <v>0</v>
      </c>
      <c r="S39" s="66">
        <v>0</v>
      </c>
      <c r="T39" s="66">
        <v>0</v>
      </c>
      <c r="U39" s="66">
        <v>0</v>
      </c>
      <c r="V39" s="66">
        <v>30</v>
      </c>
      <c r="W39" s="66">
        <v>1939</v>
      </c>
      <c r="X39" s="69"/>
      <c r="Y39" s="69"/>
      <c r="Z39" s="69"/>
      <c r="AA39" s="69"/>
      <c r="AB39" s="69"/>
      <c r="AC39" s="69"/>
      <c r="AD39" s="69"/>
      <c r="AE39" s="69"/>
      <c r="AF39" s="69"/>
      <c r="AG39" s="69"/>
      <c r="AH39" s="69"/>
      <c r="AI39" s="69"/>
    </row>
    <row r="40" spans="1:35" ht="22.5" customHeight="1">
      <c r="A40" s="63" t="s">
        <v>103</v>
      </c>
      <c r="B40" s="66">
        <v>0</v>
      </c>
      <c r="C40" s="66">
        <v>0</v>
      </c>
      <c r="D40" s="66">
        <v>2</v>
      </c>
      <c r="E40" s="66">
        <v>0</v>
      </c>
      <c r="F40" s="66">
        <v>0</v>
      </c>
      <c r="G40" s="66">
        <v>0</v>
      </c>
      <c r="H40" s="66">
        <v>2</v>
      </c>
      <c r="I40" s="66">
        <v>0</v>
      </c>
      <c r="J40" s="66">
        <v>0</v>
      </c>
      <c r="K40" s="66">
        <v>0</v>
      </c>
      <c r="L40" s="66">
        <v>0</v>
      </c>
      <c r="M40" s="66">
        <v>0</v>
      </c>
      <c r="N40" s="66">
        <v>0</v>
      </c>
      <c r="O40" s="66">
        <v>0</v>
      </c>
      <c r="P40" s="66">
        <v>0</v>
      </c>
      <c r="Q40" s="66">
        <v>0</v>
      </c>
      <c r="R40" s="66">
        <v>0</v>
      </c>
      <c r="S40" s="66">
        <v>0</v>
      </c>
      <c r="T40" s="66">
        <v>0</v>
      </c>
      <c r="U40" s="66">
        <v>0</v>
      </c>
      <c r="V40" s="66">
        <v>0</v>
      </c>
      <c r="W40" s="66">
        <v>2</v>
      </c>
      <c r="X40" s="69"/>
      <c r="Y40" s="69"/>
      <c r="Z40" s="69"/>
      <c r="AA40" s="69"/>
      <c r="AB40" s="69"/>
      <c r="AC40" s="69"/>
      <c r="AD40" s="69"/>
      <c r="AE40" s="69"/>
      <c r="AF40" s="69"/>
      <c r="AG40" s="69"/>
      <c r="AH40" s="69"/>
      <c r="AI40" s="69"/>
    </row>
    <row r="41" spans="1:35" ht="11.25">
      <c r="A41" s="63"/>
      <c r="B41" s="66"/>
      <c r="C41" s="66"/>
      <c r="D41" s="66"/>
      <c r="E41" s="66"/>
      <c r="F41" s="66"/>
      <c r="G41" s="66"/>
      <c r="H41" s="66"/>
      <c r="I41" s="66"/>
      <c r="J41" s="66"/>
      <c r="K41" s="66"/>
      <c r="L41" s="66"/>
      <c r="M41" s="66"/>
      <c r="N41" s="66"/>
      <c r="O41" s="66"/>
      <c r="P41" s="66"/>
      <c r="Q41" s="66"/>
      <c r="R41" s="66"/>
      <c r="S41" s="66"/>
      <c r="T41" s="66"/>
      <c r="U41" s="66"/>
      <c r="V41" s="66"/>
      <c r="W41" s="66"/>
      <c r="X41" s="69"/>
      <c r="Y41" s="69"/>
      <c r="Z41" s="69"/>
      <c r="AA41" s="69"/>
      <c r="AB41" s="69"/>
      <c r="AC41" s="69"/>
      <c r="AD41" s="69"/>
      <c r="AE41" s="69"/>
      <c r="AF41" s="69"/>
      <c r="AG41" s="69"/>
      <c r="AH41" s="69"/>
      <c r="AI41" s="69"/>
    </row>
    <row r="42" spans="1:35" ht="12" thickBot="1">
      <c r="A42" s="67" t="s">
        <v>8</v>
      </c>
      <c r="B42" s="68">
        <v>14537</v>
      </c>
      <c r="C42" s="68">
        <v>612</v>
      </c>
      <c r="D42" s="68">
        <v>63200</v>
      </c>
      <c r="E42" s="68">
        <v>0</v>
      </c>
      <c r="F42" s="68">
        <v>38</v>
      </c>
      <c r="G42" s="68">
        <v>271</v>
      </c>
      <c r="H42" s="68">
        <v>78658</v>
      </c>
      <c r="I42" s="68">
        <v>1921</v>
      </c>
      <c r="J42" s="68">
        <v>22</v>
      </c>
      <c r="K42" s="68">
        <v>60</v>
      </c>
      <c r="L42" s="68">
        <v>0</v>
      </c>
      <c r="M42" s="68">
        <v>0</v>
      </c>
      <c r="N42" s="68">
        <v>21</v>
      </c>
      <c r="O42" s="68">
        <v>2024</v>
      </c>
      <c r="P42" s="68">
        <v>138</v>
      </c>
      <c r="Q42" s="68">
        <v>7</v>
      </c>
      <c r="R42" s="68">
        <v>0</v>
      </c>
      <c r="S42" s="68">
        <v>0</v>
      </c>
      <c r="T42" s="68">
        <v>14</v>
      </c>
      <c r="U42" s="68">
        <v>51</v>
      </c>
      <c r="V42" s="68">
        <v>210</v>
      </c>
      <c r="W42" s="68">
        <v>80892</v>
      </c>
      <c r="X42" s="69"/>
      <c r="Y42" s="69"/>
      <c r="Z42" s="69"/>
      <c r="AA42" s="69"/>
      <c r="AB42" s="69"/>
      <c r="AC42" s="69"/>
      <c r="AD42" s="69"/>
      <c r="AE42" s="69"/>
      <c r="AF42" s="69"/>
      <c r="AG42" s="69"/>
      <c r="AH42" s="69"/>
      <c r="AI42" s="69"/>
    </row>
    <row r="43" spans="1:35" ht="11.25">
      <c r="A43" s="63"/>
      <c r="B43" s="66"/>
      <c r="C43" s="66"/>
      <c r="D43" s="66"/>
      <c r="E43" s="66"/>
      <c r="F43" s="66"/>
      <c r="G43" s="66"/>
      <c r="H43" s="66"/>
      <c r="I43" s="66"/>
      <c r="J43" s="66"/>
      <c r="K43" s="66"/>
      <c r="L43" s="66"/>
      <c r="M43" s="66"/>
      <c r="N43" s="66"/>
      <c r="O43" s="66"/>
      <c r="P43" s="66"/>
      <c r="Q43" s="66"/>
      <c r="R43" s="66"/>
      <c r="S43" s="66"/>
      <c r="T43" s="66"/>
      <c r="U43" s="66"/>
      <c r="V43" s="66"/>
      <c r="W43" s="66"/>
      <c r="X43" s="69"/>
      <c r="Y43" s="69"/>
      <c r="Z43" s="69"/>
      <c r="AA43" s="69"/>
      <c r="AB43" s="69"/>
      <c r="AC43" s="69"/>
      <c r="AD43" s="69"/>
      <c r="AE43" s="69"/>
      <c r="AF43" s="69"/>
      <c r="AG43" s="69"/>
      <c r="AH43" s="69"/>
      <c r="AI43" s="69"/>
    </row>
    <row r="44" spans="1:35" ht="11.25">
      <c r="A44" s="78" t="s">
        <v>294</v>
      </c>
      <c r="B44" s="69"/>
      <c r="C44" s="69"/>
      <c r="D44" s="69"/>
      <c r="E44" s="69"/>
      <c r="F44" s="69"/>
      <c r="G44" s="69"/>
      <c r="H44" s="69"/>
      <c r="I44" s="69"/>
      <c r="J44" s="69"/>
      <c r="K44" s="69"/>
      <c r="L44" s="69"/>
      <c r="M44" s="97"/>
      <c r="N44" s="97"/>
      <c r="O44" s="97"/>
      <c r="P44" s="97"/>
      <c r="Q44" s="97"/>
      <c r="R44" s="97"/>
      <c r="S44" s="97"/>
      <c r="T44" s="97"/>
      <c r="U44" s="97"/>
      <c r="V44" s="97"/>
      <c r="W44" s="97"/>
      <c r="X44" s="69"/>
      <c r="Y44" s="69"/>
      <c r="Z44" s="69"/>
      <c r="AA44" s="69"/>
      <c r="AB44" s="69"/>
      <c r="AC44" s="69"/>
      <c r="AD44" s="69"/>
      <c r="AE44" s="69"/>
      <c r="AF44" s="69"/>
      <c r="AG44" s="69"/>
      <c r="AH44" s="69"/>
      <c r="AI44" s="69"/>
    </row>
    <row r="45" spans="1:35" ht="11.25">
      <c r="A45" s="159" t="s">
        <v>293</v>
      </c>
      <c r="B45" s="159"/>
      <c r="C45" s="159"/>
      <c r="D45" s="159"/>
      <c r="E45" s="159"/>
      <c r="F45" s="159"/>
      <c r="G45" s="159"/>
      <c r="H45" s="159"/>
      <c r="I45" s="69"/>
      <c r="J45" s="69"/>
      <c r="K45" s="69"/>
      <c r="L45" s="69"/>
      <c r="M45" s="84"/>
      <c r="N45" s="84"/>
      <c r="O45" s="84"/>
      <c r="P45" s="84"/>
      <c r="Q45" s="84"/>
      <c r="R45" s="84"/>
      <c r="S45" s="84"/>
      <c r="T45" s="84"/>
      <c r="U45" s="84"/>
      <c r="V45" s="84"/>
      <c r="W45" s="84"/>
      <c r="X45" s="69"/>
      <c r="Y45" s="69"/>
      <c r="Z45" s="69"/>
      <c r="AA45" s="69"/>
      <c r="AB45" s="69"/>
      <c r="AC45" s="69"/>
      <c r="AD45" s="69"/>
      <c r="AE45" s="69"/>
      <c r="AF45" s="69"/>
      <c r="AG45" s="69"/>
      <c r="AH45" s="69"/>
      <c r="AI45" s="69"/>
    </row>
    <row r="46" spans="1:35" ht="11.25">
      <c r="A46" s="163" t="s">
        <v>154</v>
      </c>
      <c r="B46" s="156"/>
      <c r="C46" s="156"/>
      <c r="D46" s="156"/>
      <c r="E46" s="156"/>
      <c r="F46" s="156"/>
      <c r="G46" s="156"/>
      <c r="H46" s="156"/>
      <c r="I46" s="156"/>
      <c r="J46" s="156"/>
      <c r="K46" s="156"/>
      <c r="L46" s="156"/>
      <c r="M46" s="84"/>
      <c r="N46" s="84"/>
      <c r="O46" s="84"/>
      <c r="P46" s="84"/>
      <c r="Q46" s="84"/>
      <c r="R46" s="84"/>
      <c r="S46" s="84"/>
      <c r="T46" s="84"/>
      <c r="U46" s="84"/>
      <c r="V46" s="84"/>
      <c r="W46" s="84"/>
      <c r="X46" s="69"/>
      <c r="Y46" s="69"/>
      <c r="Z46" s="69"/>
      <c r="AA46" s="69"/>
      <c r="AB46" s="69"/>
      <c r="AC46" s="69"/>
      <c r="AD46" s="69"/>
      <c r="AE46" s="69"/>
      <c r="AF46" s="69"/>
      <c r="AG46" s="69"/>
      <c r="AH46" s="69"/>
      <c r="AI46" s="69"/>
    </row>
  </sheetData>
  <mergeCells count="8">
    <mergeCell ref="A45:H45"/>
    <mergeCell ref="A46:L46"/>
    <mergeCell ref="A3:AI3"/>
    <mergeCell ref="A4:A5"/>
    <mergeCell ref="B4:H4"/>
    <mergeCell ref="I4:O4"/>
    <mergeCell ref="P4:V4"/>
    <mergeCell ref="W4:W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3:P45"/>
  <sheetViews>
    <sheetView workbookViewId="0" topLeftCell="A1">
      <selection activeCell="A13" sqref="A13"/>
    </sheetView>
  </sheetViews>
  <sheetFormatPr defaultColWidth="9.140625" defaultRowHeight="12.75"/>
  <cols>
    <col min="1" max="1" width="23.7109375" style="4" customWidth="1"/>
    <col min="2" max="2" width="9.140625" style="4" hidden="1" customWidth="1"/>
    <col min="3" max="16384" width="9.140625" style="4" customWidth="1"/>
  </cols>
  <sheetData>
    <row r="3" spans="1:16" ht="11.25">
      <c r="A3" s="3" t="s">
        <v>0</v>
      </c>
      <c r="C3" s="5"/>
      <c r="D3" s="5"/>
      <c r="E3" s="5"/>
      <c r="F3" s="5"/>
      <c r="G3" s="5"/>
      <c r="H3" s="5"/>
      <c r="I3" s="5"/>
      <c r="J3" s="5"/>
      <c r="K3" s="5"/>
      <c r="L3" s="5"/>
      <c r="M3" s="5"/>
      <c r="N3" s="5"/>
      <c r="O3" s="5"/>
      <c r="P3" s="5"/>
    </row>
    <row r="4" spans="3:16" ht="11.25">
      <c r="C4" s="5"/>
      <c r="D4" s="5"/>
      <c r="E4" s="5"/>
      <c r="F4" s="5"/>
      <c r="G4" s="5"/>
      <c r="H4" s="5"/>
      <c r="I4" s="5"/>
      <c r="J4" s="5"/>
      <c r="K4" s="5"/>
      <c r="L4" s="5"/>
      <c r="M4" s="5"/>
      <c r="N4" s="5"/>
      <c r="O4" s="5"/>
      <c r="P4" s="5"/>
    </row>
    <row r="5" spans="1:16" ht="11.25">
      <c r="A5" s="136"/>
      <c r="B5" s="137"/>
      <c r="C5" s="138" t="s">
        <v>1</v>
      </c>
      <c r="D5" s="139"/>
      <c r="E5" s="139"/>
      <c r="F5" s="140"/>
      <c r="G5" s="6"/>
      <c r="H5" s="138" t="s">
        <v>2</v>
      </c>
      <c r="I5" s="139"/>
      <c r="J5" s="139"/>
      <c r="K5" s="140"/>
      <c r="L5" s="6"/>
      <c r="M5" s="138" t="s">
        <v>3</v>
      </c>
      <c r="N5" s="139"/>
      <c r="O5" s="139"/>
      <c r="P5" s="140"/>
    </row>
    <row r="6" spans="1:16" ht="11.25">
      <c r="A6" s="132" t="s">
        <v>4</v>
      </c>
      <c r="B6" s="134"/>
      <c r="C6" s="1" t="s">
        <v>5</v>
      </c>
      <c r="D6" s="1" t="s">
        <v>6</v>
      </c>
      <c r="E6" s="1" t="s">
        <v>7</v>
      </c>
      <c r="F6" s="130" t="s">
        <v>8</v>
      </c>
      <c r="G6" s="130"/>
      <c r="H6" s="1" t="s">
        <v>5</v>
      </c>
      <c r="I6" s="1" t="s">
        <v>6</v>
      </c>
      <c r="J6" s="1" t="s">
        <v>7</v>
      </c>
      <c r="K6" s="130" t="s">
        <v>8</v>
      </c>
      <c r="L6" s="130"/>
      <c r="M6" s="1" t="s">
        <v>5</v>
      </c>
      <c r="N6" s="1" t="s">
        <v>6</v>
      </c>
      <c r="O6" s="1" t="s">
        <v>7</v>
      </c>
      <c r="P6" s="130" t="s">
        <v>8</v>
      </c>
    </row>
    <row r="7" spans="1:16" ht="11.25">
      <c r="A7" s="133"/>
      <c r="B7" s="135"/>
      <c r="C7" s="2" t="s">
        <v>9</v>
      </c>
      <c r="D7" s="2" t="s">
        <v>9</v>
      </c>
      <c r="E7" s="2" t="s">
        <v>9</v>
      </c>
      <c r="F7" s="131"/>
      <c r="G7" s="131"/>
      <c r="H7" s="2" t="s">
        <v>9</v>
      </c>
      <c r="I7" s="2" t="s">
        <v>9</v>
      </c>
      <c r="J7" s="2" t="s">
        <v>9</v>
      </c>
      <c r="K7" s="131"/>
      <c r="L7" s="131"/>
      <c r="M7" s="2" t="s">
        <v>9</v>
      </c>
      <c r="N7" s="2" t="s">
        <v>9</v>
      </c>
      <c r="O7" s="2" t="s">
        <v>9</v>
      </c>
      <c r="P7" s="131"/>
    </row>
    <row r="8" spans="1:16" ht="11.25">
      <c r="A8" s="147"/>
      <c r="B8" s="148"/>
      <c r="C8" s="148"/>
      <c r="D8" s="148"/>
      <c r="E8" s="148"/>
      <c r="F8" s="148"/>
      <c r="G8" s="148"/>
      <c r="H8" s="148"/>
      <c r="I8" s="148"/>
      <c r="J8" s="148"/>
      <c r="K8" s="148"/>
      <c r="L8" s="148"/>
      <c r="M8" s="148"/>
      <c r="N8" s="148"/>
      <c r="O8" s="148"/>
      <c r="P8" s="149"/>
    </row>
    <row r="9" spans="1:16" ht="11.25">
      <c r="A9" s="10" t="s">
        <v>10</v>
      </c>
      <c r="B9" s="11"/>
      <c r="C9" s="12">
        <f>SUM(C10:C11)</f>
        <v>14537</v>
      </c>
      <c r="D9" s="12">
        <f>SUM(D10:D11)</f>
        <v>1921</v>
      </c>
      <c r="E9" s="12">
        <f>SUM(E10:E11)</f>
        <v>138</v>
      </c>
      <c r="F9" s="13">
        <f>SUM(F10:F11)</f>
        <v>16596</v>
      </c>
      <c r="G9" s="12"/>
      <c r="H9" s="12">
        <f>SUM(H10:H11)</f>
        <v>9419</v>
      </c>
      <c r="I9" s="12">
        <f>SUM(I10:I11)</f>
        <v>443</v>
      </c>
      <c r="J9" s="12">
        <f>SUM(J10:J11)</f>
        <v>484</v>
      </c>
      <c r="K9" s="13">
        <f>SUM(K10:K11)</f>
        <v>10346</v>
      </c>
      <c r="L9" s="12"/>
      <c r="M9" s="12">
        <f>SUM(M10:M11)</f>
        <v>10027</v>
      </c>
      <c r="N9" s="12">
        <f>SUM(N10:N11)</f>
        <v>3499</v>
      </c>
      <c r="O9" s="12">
        <f>SUM(O10:O11)</f>
        <v>359</v>
      </c>
      <c r="P9" s="13">
        <f>SUM(P10:P11)</f>
        <v>13885</v>
      </c>
    </row>
    <row r="10" spans="1:16" ht="11.25">
      <c r="A10" s="10" t="s">
        <v>11</v>
      </c>
      <c r="B10" s="11"/>
      <c r="C10" s="12">
        <v>778</v>
      </c>
      <c r="D10" s="12">
        <v>404</v>
      </c>
      <c r="E10" s="12">
        <v>95</v>
      </c>
      <c r="F10" s="13">
        <f>SUM(C10:E10)</f>
        <v>1277</v>
      </c>
      <c r="G10" s="12"/>
      <c r="H10" s="12">
        <v>1190</v>
      </c>
      <c r="I10" s="12">
        <v>185</v>
      </c>
      <c r="J10" s="12">
        <v>476</v>
      </c>
      <c r="K10" s="13">
        <f>SUM(H10:J10)</f>
        <v>1851</v>
      </c>
      <c r="L10" s="12"/>
      <c r="M10" s="12">
        <v>2496</v>
      </c>
      <c r="N10" s="12">
        <v>522</v>
      </c>
      <c r="O10" s="12">
        <v>116</v>
      </c>
      <c r="P10" s="13">
        <f>SUM(M10:O10)</f>
        <v>3134</v>
      </c>
    </row>
    <row r="11" spans="1:16" ht="11.25">
      <c r="A11" s="10" t="s">
        <v>12</v>
      </c>
      <c r="B11" s="11"/>
      <c r="C11" s="12">
        <v>13759</v>
      </c>
      <c r="D11" s="12">
        <v>1517</v>
      </c>
      <c r="E11" s="12">
        <v>43</v>
      </c>
      <c r="F11" s="13">
        <f>SUM(C11:E11)</f>
        <v>15319</v>
      </c>
      <c r="G11" s="12"/>
      <c r="H11" s="12">
        <v>8229</v>
      </c>
      <c r="I11" s="12">
        <v>258</v>
      </c>
      <c r="J11" s="12">
        <v>8</v>
      </c>
      <c r="K11" s="13">
        <f>SUM(H11:J11)</f>
        <v>8495</v>
      </c>
      <c r="L11" s="12"/>
      <c r="M11" s="12">
        <v>7531</v>
      </c>
      <c r="N11" s="12">
        <v>2977</v>
      </c>
      <c r="O11" s="12">
        <v>243</v>
      </c>
      <c r="P11" s="13">
        <f>SUM(M11:O11)</f>
        <v>10751</v>
      </c>
    </row>
    <row r="12" spans="1:16" ht="11.25">
      <c r="A12" s="147"/>
      <c r="B12" s="148"/>
      <c r="C12" s="148"/>
      <c r="D12" s="148"/>
      <c r="E12" s="148"/>
      <c r="F12" s="148"/>
      <c r="G12" s="148"/>
      <c r="H12" s="148"/>
      <c r="I12" s="148"/>
      <c r="J12" s="148"/>
      <c r="K12" s="148"/>
      <c r="L12" s="148"/>
      <c r="M12" s="148"/>
      <c r="N12" s="148"/>
      <c r="O12" s="148"/>
      <c r="P12" s="149"/>
    </row>
    <row r="13" spans="1:16" ht="11.25">
      <c r="A13" s="10" t="s">
        <v>13</v>
      </c>
      <c r="B13" s="11"/>
      <c r="C13" s="12">
        <f>SUM(C14:C16)</f>
        <v>612</v>
      </c>
      <c r="D13" s="12">
        <f>SUM(D14:D16)</f>
        <v>22</v>
      </c>
      <c r="E13" s="12">
        <f>SUM(E14:E16)</f>
        <v>7</v>
      </c>
      <c r="F13" s="13">
        <f>SUM(F14:F16)</f>
        <v>641</v>
      </c>
      <c r="G13" s="12"/>
      <c r="H13" s="12">
        <f>SUM(H14:H16)</f>
        <v>910</v>
      </c>
      <c r="I13" s="12">
        <f>SUM(I14:I16)</f>
        <v>5</v>
      </c>
      <c r="J13" s="12">
        <f>SUM(J14:J16)</f>
        <v>4</v>
      </c>
      <c r="K13" s="13">
        <f>SUM(K14:K16)</f>
        <v>919</v>
      </c>
      <c r="L13" s="12"/>
      <c r="M13" s="12">
        <f>SUM(M14:M16)</f>
        <v>794</v>
      </c>
      <c r="N13" s="12">
        <f>SUM(N14:N16)</f>
        <v>2</v>
      </c>
      <c r="O13" s="12">
        <f>SUM(O14:O16)</f>
        <v>3</v>
      </c>
      <c r="P13" s="13">
        <f>SUM(P14:P16)</f>
        <v>799</v>
      </c>
    </row>
    <row r="14" spans="1:16" ht="11.25">
      <c r="A14" s="10" t="s">
        <v>14</v>
      </c>
      <c r="B14" s="11"/>
      <c r="C14" s="12">
        <v>612</v>
      </c>
      <c r="D14" s="12">
        <v>22</v>
      </c>
      <c r="E14" s="12">
        <v>7</v>
      </c>
      <c r="F14" s="13">
        <f>SUM(C14:E14)</f>
        <v>641</v>
      </c>
      <c r="G14" s="12"/>
      <c r="H14" s="12">
        <v>910</v>
      </c>
      <c r="I14" s="12">
        <v>5</v>
      </c>
      <c r="J14" s="12">
        <v>4</v>
      </c>
      <c r="K14" s="13">
        <f>SUM(H14:J14)</f>
        <v>919</v>
      </c>
      <c r="L14" s="12"/>
      <c r="M14" s="12">
        <v>794</v>
      </c>
      <c r="N14" s="12">
        <v>2</v>
      </c>
      <c r="O14" s="12">
        <v>3</v>
      </c>
      <c r="P14" s="13">
        <f>SUM(M14:O14)</f>
        <v>799</v>
      </c>
    </row>
    <row r="15" spans="1:16" ht="11.25">
      <c r="A15" s="10" t="s">
        <v>15</v>
      </c>
      <c r="B15" s="11"/>
      <c r="C15" s="12">
        <v>0</v>
      </c>
      <c r="D15" s="12">
        <v>0</v>
      </c>
      <c r="E15" s="12">
        <v>0</v>
      </c>
      <c r="F15" s="13">
        <v>0</v>
      </c>
      <c r="G15" s="12"/>
      <c r="H15" s="12">
        <v>0</v>
      </c>
      <c r="I15" s="12">
        <v>0</v>
      </c>
      <c r="J15" s="12">
        <v>0</v>
      </c>
      <c r="K15" s="13">
        <v>0</v>
      </c>
      <c r="L15" s="12"/>
      <c r="M15" s="12">
        <v>0</v>
      </c>
      <c r="N15" s="12">
        <v>0</v>
      </c>
      <c r="O15" s="12">
        <v>0</v>
      </c>
      <c r="P15" s="13">
        <v>0</v>
      </c>
    </row>
    <row r="16" spans="1:16" ht="11.25">
      <c r="A16" s="147"/>
      <c r="B16" s="148"/>
      <c r="C16" s="148"/>
      <c r="D16" s="148"/>
      <c r="E16" s="148"/>
      <c r="F16" s="148"/>
      <c r="G16" s="148"/>
      <c r="H16" s="148"/>
      <c r="I16" s="148"/>
      <c r="J16" s="148"/>
      <c r="K16" s="148"/>
      <c r="L16" s="148"/>
      <c r="M16" s="148"/>
      <c r="N16" s="148"/>
      <c r="O16" s="148"/>
      <c r="P16" s="149"/>
    </row>
    <row r="17" spans="1:16" ht="11.25">
      <c r="A17" s="10" t="s">
        <v>16</v>
      </c>
      <c r="B17" s="11"/>
      <c r="C17" s="12">
        <f>SUM(C19:C19)</f>
        <v>63200</v>
      </c>
      <c r="D17" s="12">
        <f>SUM(D19:D19)</f>
        <v>60</v>
      </c>
      <c r="E17" s="12">
        <f>SUM(E19:E19)</f>
        <v>0</v>
      </c>
      <c r="F17" s="13">
        <f>SUM(F19:F19)</f>
        <v>63260</v>
      </c>
      <c r="G17" s="12"/>
      <c r="H17" s="12">
        <f>SUM(H19:H19)</f>
        <v>27522</v>
      </c>
      <c r="I17" s="12">
        <f>SUM(I19:I19)</f>
        <v>150</v>
      </c>
      <c r="J17" s="12">
        <f>SUM(J19:J19)</f>
        <v>0</v>
      </c>
      <c r="K17" s="13">
        <f>SUM(K19:K19)</f>
        <v>27672</v>
      </c>
      <c r="L17" s="12"/>
      <c r="M17" s="12">
        <f>SUM(M19:M19)</f>
        <v>3419</v>
      </c>
      <c r="N17" s="12">
        <f>SUM(N19:N19)</f>
        <v>7</v>
      </c>
      <c r="O17" s="12">
        <f>SUM(O19:O19)</f>
        <v>0</v>
      </c>
      <c r="P17" s="13">
        <f>SUM(P19:P19)</f>
        <v>3426</v>
      </c>
    </row>
    <row r="18" spans="1:16" ht="11.25">
      <c r="A18" s="10" t="s">
        <v>17</v>
      </c>
      <c r="B18" s="11"/>
      <c r="C18" s="12">
        <v>0</v>
      </c>
      <c r="D18" s="12">
        <v>0</v>
      </c>
      <c r="E18" s="12">
        <v>0</v>
      </c>
      <c r="F18" s="13">
        <v>0</v>
      </c>
      <c r="G18" s="12"/>
      <c r="H18" s="12">
        <v>0</v>
      </c>
      <c r="I18" s="12">
        <v>0</v>
      </c>
      <c r="J18" s="12">
        <v>0</v>
      </c>
      <c r="K18" s="13">
        <v>0</v>
      </c>
      <c r="L18" s="12"/>
      <c r="M18" s="12">
        <v>0</v>
      </c>
      <c r="N18" s="12">
        <v>0</v>
      </c>
      <c r="O18" s="12">
        <v>0</v>
      </c>
      <c r="P18" s="13">
        <v>0</v>
      </c>
    </row>
    <row r="19" spans="1:16" ht="11.25">
      <c r="A19" s="10" t="s">
        <v>12</v>
      </c>
      <c r="B19" s="11"/>
      <c r="C19" s="12">
        <v>63200</v>
      </c>
      <c r="D19" s="12">
        <v>60</v>
      </c>
      <c r="E19" s="12">
        <v>0</v>
      </c>
      <c r="F19" s="13">
        <f>SUM(C19:E19)</f>
        <v>63260</v>
      </c>
      <c r="G19" s="12"/>
      <c r="H19" s="12">
        <v>27522</v>
      </c>
      <c r="I19" s="12">
        <v>150</v>
      </c>
      <c r="J19" s="12">
        <v>0</v>
      </c>
      <c r="K19" s="13">
        <f>SUM(H19:J19)</f>
        <v>27672</v>
      </c>
      <c r="L19" s="12"/>
      <c r="M19" s="12">
        <v>3419</v>
      </c>
      <c r="N19" s="12">
        <v>7</v>
      </c>
      <c r="O19" s="12">
        <v>0</v>
      </c>
      <c r="P19" s="13">
        <f>SUM(M19:O19)</f>
        <v>3426</v>
      </c>
    </row>
    <row r="20" spans="1:16" ht="11.25">
      <c r="A20" s="150"/>
      <c r="B20" s="151"/>
      <c r="C20" s="151"/>
      <c r="D20" s="151"/>
      <c r="E20" s="151"/>
      <c r="F20" s="151"/>
      <c r="G20" s="151"/>
      <c r="H20" s="151"/>
      <c r="I20" s="151"/>
      <c r="J20" s="151"/>
      <c r="K20" s="151"/>
      <c r="L20" s="151"/>
      <c r="M20" s="151"/>
      <c r="N20" s="151"/>
      <c r="O20" s="151"/>
      <c r="P20" s="129"/>
    </row>
    <row r="21" spans="1:16" ht="11.25">
      <c r="A21" s="10" t="s">
        <v>18</v>
      </c>
      <c r="B21" s="11"/>
      <c r="C21" s="12">
        <f>SUM(C22:C23)</f>
        <v>38</v>
      </c>
      <c r="D21" s="12">
        <f>SUM(D22:D23)</f>
        <v>0</v>
      </c>
      <c r="E21" s="12">
        <f>SUM(E22:E23)</f>
        <v>14</v>
      </c>
      <c r="F21" s="13">
        <f>SUM(F22:F23)</f>
        <v>52</v>
      </c>
      <c r="G21" s="12"/>
      <c r="H21" s="12">
        <f>SUM(H22:H23)</f>
        <v>0</v>
      </c>
      <c r="I21" s="12">
        <f>SUM(I22:I23)</f>
        <v>0</v>
      </c>
      <c r="J21" s="12">
        <f>SUM(J22:J23)</f>
        <v>0</v>
      </c>
      <c r="K21" s="13">
        <f>SUM(K22:K23)</f>
        <v>0</v>
      </c>
      <c r="L21" s="12"/>
      <c r="M21" s="12">
        <f>SUM(M22:M23)</f>
        <v>1</v>
      </c>
      <c r="N21" s="12">
        <f>SUM(N22:N23)</f>
        <v>0</v>
      </c>
      <c r="O21" s="12">
        <f>SUM(O22:O23)</f>
        <v>21</v>
      </c>
      <c r="P21" s="13">
        <f>SUM(P22:P23)</f>
        <v>22</v>
      </c>
    </row>
    <row r="22" spans="1:16" ht="11.25">
      <c r="A22" s="10" t="s">
        <v>11</v>
      </c>
      <c r="B22" s="11"/>
      <c r="C22" s="12">
        <v>0</v>
      </c>
      <c r="D22" s="12">
        <v>0</v>
      </c>
      <c r="E22" s="12">
        <v>0</v>
      </c>
      <c r="F22" s="13">
        <f>SUM(C22:E22)</f>
        <v>0</v>
      </c>
      <c r="G22" s="12"/>
      <c r="H22" s="12">
        <v>0</v>
      </c>
      <c r="I22" s="12">
        <v>0</v>
      </c>
      <c r="J22" s="12">
        <v>0</v>
      </c>
      <c r="K22" s="13">
        <f>SUM(H22:J22)</f>
        <v>0</v>
      </c>
      <c r="L22" s="12"/>
      <c r="M22" s="12">
        <v>0</v>
      </c>
      <c r="N22" s="12">
        <v>0</v>
      </c>
      <c r="O22" s="12">
        <v>21</v>
      </c>
      <c r="P22" s="13">
        <f>SUM(M22:O22)</f>
        <v>21</v>
      </c>
    </row>
    <row r="23" spans="1:16" ht="11.25">
      <c r="A23" s="10" t="s">
        <v>12</v>
      </c>
      <c r="B23" s="11"/>
      <c r="C23" s="12">
        <v>38</v>
      </c>
      <c r="D23" s="12">
        <v>0</v>
      </c>
      <c r="E23" s="12">
        <v>14</v>
      </c>
      <c r="F23" s="13">
        <f>SUM(C23:E23)</f>
        <v>52</v>
      </c>
      <c r="G23" s="12"/>
      <c r="H23" s="12">
        <v>0</v>
      </c>
      <c r="I23" s="12">
        <v>0</v>
      </c>
      <c r="J23" s="12">
        <v>0</v>
      </c>
      <c r="K23" s="13">
        <f>SUM(H23:J23)</f>
        <v>0</v>
      </c>
      <c r="L23" s="12"/>
      <c r="M23" s="12">
        <v>1</v>
      </c>
      <c r="N23" s="12">
        <v>0</v>
      </c>
      <c r="O23" s="12">
        <v>0</v>
      </c>
      <c r="P23" s="13">
        <f>SUM(M23:O23)</f>
        <v>1</v>
      </c>
    </row>
    <row r="24" spans="1:16" ht="11.25">
      <c r="A24" s="147"/>
      <c r="B24" s="148"/>
      <c r="C24" s="148"/>
      <c r="D24" s="148"/>
      <c r="E24" s="148"/>
      <c r="F24" s="148"/>
      <c r="G24" s="148"/>
      <c r="H24" s="148"/>
      <c r="I24" s="148"/>
      <c r="J24" s="148"/>
      <c r="K24" s="148"/>
      <c r="L24" s="148"/>
      <c r="M24" s="148"/>
      <c r="N24" s="148"/>
      <c r="O24" s="148"/>
      <c r="P24" s="149"/>
    </row>
    <row r="25" spans="1:16" ht="11.25">
      <c r="A25" s="10" t="s">
        <v>19</v>
      </c>
      <c r="B25" s="11"/>
      <c r="C25" s="12">
        <f>SUM(C26:C27)</f>
        <v>271</v>
      </c>
      <c r="D25" s="12">
        <f>SUM(D26:D27)</f>
        <v>21</v>
      </c>
      <c r="E25" s="12">
        <f>SUM(E26:E27)</f>
        <v>51</v>
      </c>
      <c r="F25" s="13">
        <f>SUM(F26:F27)</f>
        <v>343</v>
      </c>
      <c r="G25" s="12"/>
      <c r="H25" s="12">
        <f>SUM(H26:H27)</f>
        <v>6183</v>
      </c>
      <c r="I25" s="12">
        <f>SUM(I26:I27)</f>
        <v>737</v>
      </c>
      <c r="J25" s="12">
        <f>SUM(J26:J27)</f>
        <v>539</v>
      </c>
      <c r="K25" s="13">
        <f>SUM(K26:K27)</f>
        <v>7459</v>
      </c>
      <c r="L25" s="12"/>
      <c r="M25" s="12">
        <f>SUM(M26:M27)</f>
        <v>3892</v>
      </c>
      <c r="N25" s="12">
        <f>SUM(N26:N27)</f>
        <v>10186</v>
      </c>
      <c r="O25" s="12">
        <f>SUM(O26:O27)</f>
        <v>7447</v>
      </c>
      <c r="P25" s="13">
        <f>SUM(P26:P27)</f>
        <v>21525</v>
      </c>
    </row>
    <row r="26" spans="1:16" ht="11.25">
      <c r="A26" s="10" t="s">
        <v>11</v>
      </c>
      <c r="B26" s="11"/>
      <c r="C26" s="12">
        <v>1</v>
      </c>
      <c r="D26" s="12">
        <v>7</v>
      </c>
      <c r="E26" s="12">
        <v>45</v>
      </c>
      <c r="F26" s="13">
        <f>SUM(C26:E26)</f>
        <v>53</v>
      </c>
      <c r="G26" s="12"/>
      <c r="H26" s="12">
        <v>122</v>
      </c>
      <c r="I26" s="12">
        <v>113</v>
      </c>
      <c r="J26" s="12">
        <v>500</v>
      </c>
      <c r="K26" s="13">
        <f>SUM(H26:J26)</f>
        <v>735</v>
      </c>
      <c r="L26" s="12"/>
      <c r="M26" s="12">
        <v>1733</v>
      </c>
      <c r="N26" s="12">
        <v>8585</v>
      </c>
      <c r="O26" s="12">
        <v>6972</v>
      </c>
      <c r="P26" s="13">
        <f>SUM(M26:O26)</f>
        <v>17290</v>
      </c>
    </row>
    <row r="27" spans="1:16" ht="11.25">
      <c r="A27" s="10" t="s">
        <v>12</v>
      </c>
      <c r="B27" s="11"/>
      <c r="C27" s="12">
        <v>270</v>
      </c>
      <c r="D27" s="12">
        <v>14</v>
      </c>
      <c r="E27" s="12">
        <v>6</v>
      </c>
      <c r="F27" s="13">
        <f>SUM(C27:E27)</f>
        <v>290</v>
      </c>
      <c r="G27" s="12"/>
      <c r="H27" s="12">
        <v>6061</v>
      </c>
      <c r="I27" s="12">
        <v>624</v>
      </c>
      <c r="J27" s="12">
        <v>39</v>
      </c>
      <c r="K27" s="13">
        <f>SUM(H27:J27)</f>
        <v>6724</v>
      </c>
      <c r="L27" s="12"/>
      <c r="M27" s="12">
        <v>2159</v>
      </c>
      <c r="N27" s="12">
        <v>1601</v>
      </c>
      <c r="O27" s="12">
        <v>475</v>
      </c>
      <c r="P27" s="13">
        <f>SUM(M27:O27)</f>
        <v>4235</v>
      </c>
    </row>
    <row r="28" spans="1:16" ht="11.25">
      <c r="A28" s="147"/>
      <c r="B28" s="148"/>
      <c r="C28" s="148"/>
      <c r="D28" s="148"/>
      <c r="E28" s="148"/>
      <c r="F28" s="148"/>
      <c r="G28" s="148"/>
      <c r="H28" s="148"/>
      <c r="I28" s="148"/>
      <c r="J28" s="148"/>
      <c r="K28" s="148"/>
      <c r="L28" s="148"/>
      <c r="M28" s="148"/>
      <c r="N28" s="148"/>
      <c r="O28" s="148"/>
      <c r="P28" s="149"/>
    </row>
    <row r="29" spans="1:16" ht="11.25">
      <c r="A29" s="10" t="s">
        <v>20</v>
      </c>
      <c r="B29" s="11"/>
      <c r="C29" s="12">
        <f>SUM(C31:C32)</f>
        <v>0</v>
      </c>
      <c r="D29" s="12">
        <f>SUM(D31:D32)</f>
        <v>0</v>
      </c>
      <c r="E29" s="12">
        <f>SUM(E31:E32)</f>
        <v>0</v>
      </c>
      <c r="F29" s="13">
        <f>SUM(F31:F32)</f>
        <v>0</v>
      </c>
      <c r="G29" s="12"/>
      <c r="H29" s="12">
        <f>SUM(H31:H32)</f>
        <v>199</v>
      </c>
      <c r="I29" s="12">
        <f>SUM(I31:I32)</f>
        <v>0</v>
      </c>
      <c r="J29" s="12">
        <f>SUM(J31:J32)</f>
        <v>0</v>
      </c>
      <c r="K29" s="13">
        <f>SUM(K31:K32)</f>
        <v>199</v>
      </c>
      <c r="L29" s="12"/>
      <c r="M29" s="12">
        <f>SUM(M31:M32)</f>
        <v>70</v>
      </c>
      <c r="N29" s="12">
        <f>SUM(N31:N32)</f>
        <v>0</v>
      </c>
      <c r="O29" s="12">
        <f>SUM(O31:O32)</f>
        <v>0</v>
      </c>
      <c r="P29" s="13">
        <f>SUM(P31:P32)</f>
        <v>70</v>
      </c>
    </row>
    <row r="30" spans="1:16" ht="11.25">
      <c r="A30" s="10" t="s">
        <v>17</v>
      </c>
      <c r="B30" s="11"/>
      <c r="C30" s="12">
        <v>0</v>
      </c>
      <c r="D30" s="12">
        <v>0</v>
      </c>
      <c r="E30" s="12">
        <v>0</v>
      </c>
      <c r="F30" s="13">
        <v>0</v>
      </c>
      <c r="G30" s="12"/>
      <c r="H30" s="12">
        <v>0</v>
      </c>
      <c r="I30" s="12">
        <v>0</v>
      </c>
      <c r="J30" s="12">
        <v>0</v>
      </c>
      <c r="K30" s="13">
        <v>0</v>
      </c>
      <c r="L30" s="12"/>
      <c r="M30" s="12">
        <v>0</v>
      </c>
      <c r="N30" s="12">
        <v>0</v>
      </c>
      <c r="O30" s="12">
        <v>0</v>
      </c>
      <c r="P30" s="13">
        <v>0</v>
      </c>
    </row>
    <row r="31" spans="1:16" ht="11.25">
      <c r="A31" s="10" t="s">
        <v>12</v>
      </c>
      <c r="B31" s="11"/>
      <c r="C31" s="12">
        <v>0</v>
      </c>
      <c r="D31" s="12">
        <v>0</v>
      </c>
      <c r="E31" s="12">
        <v>0</v>
      </c>
      <c r="F31" s="13">
        <f>SUM(C31:E31)</f>
        <v>0</v>
      </c>
      <c r="G31" s="12"/>
      <c r="H31" s="12">
        <v>199</v>
      </c>
      <c r="I31" s="12">
        <v>0</v>
      </c>
      <c r="J31" s="12">
        <v>0</v>
      </c>
      <c r="K31" s="13">
        <f>SUM(H31:J31)</f>
        <v>199</v>
      </c>
      <c r="L31" s="12"/>
      <c r="M31" s="12">
        <v>70</v>
      </c>
      <c r="N31" s="12">
        <v>0</v>
      </c>
      <c r="O31" s="12">
        <v>0</v>
      </c>
      <c r="P31" s="13">
        <f>SUM(M31:O31)</f>
        <v>70</v>
      </c>
    </row>
    <row r="32" spans="1:16" ht="11.25">
      <c r="A32" s="147"/>
      <c r="B32" s="148"/>
      <c r="C32" s="148"/>
      <c r="D32" s="148"/>
      <c r="E32" s="148"/>
      <c r="F32" s="148"/>
      <c r="G32" s="148"/>
      <c r="H32" s="148"/>
      <c r="I32" s="148"/>
      <c r="J32" s="148"/>
      <c r="K32" s="148"/>
      <c r="L32" s="148"/>
      <c r="M32" s="148"/>
      <c r="N32" s="148"/>
      <c r="O32" s="148"/>
      <c r="P32" s="149"/>
    </row>
    <row r="33" spans="1:16" ht="11.25">
      <c r="A33" s="14" t="s">
        <v>21</v>
      </c>
      <c r="B33" s="15"/>
      <c r="C33" s="13">
        <f>SUM(C9+C13+C17+C21+C25+C29)</f>
        <v>78658</v>
      </c>
      <c r="D33" s="13">
        <f>SUM(D9+D13+D17+D21+D25+D29)</f>
        <v>2024</v>
      </c>
      <c r="E33" s="13">
        <f>SUM(E9+E13+E17+E21+E25+E29)</f>
        <v>210</v>
      </c>
      <c r="F33" s="13">
        <f>SUM(F9+F13+F17+F21+F25+F29)</f>
        <v>80892</v>
      </c>
      <c r="G33" s="13"/>
      <c r="H33" s="13">
        <f>SUM(H9+H13+H17+H21+H25+H29)</f>
        <v>44233</v>
      </c>
      <c r="I33" s="13">
        <f>SUM(I9+I13+I17+I21+I25+I29)</f>
        <v>1335</v>
      </c>
      <c r="J33" s="13">
        <f>SUM(J9+J13+J17+J21+J25+J29)</f>
        <v>1027</v>
      </c>
      <c r="K33" s="13">
        <f>SUM(K9+K13+K17+K21+K25+K29)</f>
        <v>46595</v>
      </c>
      <c r="L33" s="13"/>
      <c r="M33" s="13">
        <f>SUM(M9+M13+M17+M21+M25+M29)</f>
        <v>18203</v>
      </c>
      <c r="N33" s="13">
        <f>SUM(N9+N13+N17+N21+N25+N29)</f>
        <v>13694</v>
      </c>
      <c r="O33" s="13">
        <f>SUM(O9+O13+O17+O21+O25+O29)</f>
        <v>7830</v>
      </c>
      <c r="P33" s="13">
        <f>SUM(P9+P13+P17+P21+P25+P29)</f>
        <v>39727</v>
      </c>
    </row>
    <row r="34" spans="1:16" ht="11.25">
      <c r="A34" s="14" t="s">
        <v>22</v>
      </c>
      <c r="B34" s="15"/>
      <c r="C34" s="13">
        <f>SUM(C10+C14+C22+C26)</f>
        <v>1391</v>
      </c>
      <c r="D34" s="13">
        <f>SUM(D10+D14+D22+D26)</f>
        <v>433</v>
      </c>
      <c r="E34" s="13">
        <f>SUM(E10+E14+E22+E26)</f>
        <v>147</v>
      </c>
      <c r="F34" s="13">
        <f>SUM(F10+F14+F22+F26)</f>
        <v>1971</v>
      </c>
      <c r="G34" s="13"/>
      <c r="H34" s="13">
        <f>SUM(H10+H14+H22+H26)</f>
        <v>2222</v>
      </c>
      <c r="I34" s="13">
        <f>SUM(I10+I14+I22+I26)</f>
        <v>303</v>
      </c>
      <c r="J34" s="13">
        <f>SUM(J10+J14+J22+J26)</f>
        <v>980</v>
      </c>
      <c r="K34" s="13">
        <f>SUM(K10+K14+K22+K26)</f>
        <v>3505</v>
      </c>
      <c r="L34" s="13"/>
      <c r="M34" s="13">
        <f>SUM(M10+M14+M22+M26)</f>
        <v>5023</v>
      </c>
      <c r="N34" s="13">
        <f>SUM(N10+N14+N22+N26)</f>
        <v>9109</v>
      </c>
      <c r="O34" s="13">
        <f>SUM(O10+O14+O22+O26)</f>
        <v>7112</v>
      </c>
      <c r="P34" s="13">
        <f>SUM(P10+P14+P22+P26)</f>
        <v>21244</v>
      </c>
    </row>
    <row r="35" spans="1:16" ht="11.25">
      <c r="A35" s="14" t="s">
        <v>23</v>
      </c>
      <c r="B35" s="15"/>
      <c r="C35" s="13">
        <f>SUM(C11+C19+C23+C27+C31)</f>
        <v>77267</v>
      </c>
      <c r="D35" s="13">
        <f>SUM(D11+D19+D23+D27+D31)</f>
        <v>1591</v>
      </c>
      <c r="E35" s="13">
        <f>SUM(E11+E19+E23+E27+E31)</f>
        <v>63</v>
      </c>
      <c r="F35" s="13">
        <f>SUM(F11+F19+F23+F27+F31)</f>
        <v>78921</v>
      </c>
      <c r="G35" s="13"/>
      <c r="H35" s="13">
        <f>SUM(H11+H19+H23+H27+H31)</f>
        <v>42011</v>
      </c>
      <c r="I35" s="13">
        <f>SUM(I11+I19+I23+I27+I31)</f>
        <v>1032</v>
      </c>
      <c r="J35" s="13">
        <f>SUM(J11+J19+J23+J27+J31)</f>
        <v>47</v>
      </c>
      <c r="K35" s="13">
        <f>SUM(K11+K19+K23+K27+K31)</f>
        <v>43090</v>
      </c>
      <c r="L35" s="13"/>
      <c r="M35" s="13">
        <f>SUM(M11+M19+M23+M27+M31)</f>
        <v>13180</v>
      </c>
      <c r="N35" s="13">
        <f>SUM(N11+N19+N23+N27+N31)</f>
        <v>4585</v>
      </c>
      <c r="O35" s="13">
        <f>SUM(O11+O19+O23+O27+O31)</f>
        <v>718</v>
      </c>
      <c r="P35" s="13">
        <f>SUM(P11+P19+P23+P27+P31)</f>
        <v>18483</v>
      </c>
    </row>
    <row r="36" spans="3:16" ht="11.25">
      <c r="C36" s="5"/>
      <c r="D36" s="5"/>
      <c r="E36" s="5"/>
      <c r="F36" s="5"/>
      <c r="G36" s="5"/>
      <c r="H36" s="5"/>
      <c r="I36" s="5"/>
      <c r="J36" s="5"/>
      <c r="K36" s="5"/>
      <c r="L36" s="5"/>
      <c r="M36" s="5"/>
      <c r="N36" s="5"/>
      <c r="O36" s="5"/>
      <c r="P36" s="5"/>
    </row>
    <row r="37" ht="11.25">
      <c r="A37" s="4" t="s">
        <v>24</v>
      </c>
    </row>
    <row r="38" spans="1:16" ht="11.25">
      <c r="A38" s="146" t="s">
        <v>25</v>
      </c>
      <c r="B38" s="146"/>
      <c r="C38" s="146"/>
      <c r="D38" s="146"/>
      <c r="E38" s="146"/>
      <c r="F38" s="146"/>
      <c r="G38" s="146"/>
      <c r="H38" s="146"/>
      <c r="I38" s="146"/>
      <c r="J38" s="146"/>
      <c r="K38" s="146"/>
      <c r="L38" s="146"/>
      <c r="M38" s="146"/>
      <c r="N38" s="146"/>
      <c r="O38" s="146"/>
      <c r="P38" s="146"/>
    </row>
    <row r="39" spans="1:16" ht="11.25">
      <c r="A39" s="146" t="s">
        <v>26</v>
      </c>
      <c r="B39" s="146"/>
      <c r="C39" s="146"/>
      <c r="D39" s="146"/>
      <c r="E39" s="146"/>
      <c r="F39" s="146"/>
      <c r="G39" s="146"/>
      <c r="H39" s="146"/>
      <c r="I39" s="146"/>
      <c r="J39" s="146"/>
      <c r="K39" s="146"/>
      <c r="L39" s="146"/>
      <c r="M39" s="146"/>
      <c r="N39" s="146"/>
      <c r="O39" s="146"/>
      <c r="P39" s="146"/>
    </row>
    <row r="40" spans="1:16" ht="11.25">
      <c r="A40" s="146" t="s">
        <v>27</v>
      </c>
      <c r="B40" s="146"/>
      <c r="C40" s="146"/>
      <c r="D40" s="146"/>
      <c r="E40" s="146"/>
      <c r="F40" s="146"/>
      <c r="G40" s="146"/>
      <c r="H40" s="146"/>
      <c r="I40" s="146"/>
      <c r="J40" s="146"/>
      <c r="K40" s="146"/>
      <c r="L40" s="146"/>
      <c r="M40" s="146"/>
      <c r="N40" s="146"/>
      <c r="O40" s="146"/>
      <c r="P40" s="146"/>
    </row>
    <row r="41" spans="1:16" ht="11.25">
      <c r="A41" s="146" t="s">
        <v>28</v>
      </c>
      <c r="B41" s="146"/>
      <c r="C41" s="146"/>
      <c r="D41" s="146"/>
      <c r="E41" s="146"/>
      <c r="F41" s="146"/>
      <c r="G41" s="146"/>
      <c r="H41" s="146"/>
      <c r="I41" s="146"/>
      <c r="J41" s="146"/>
      <c r="K41" s="146"/>
      <c r="L41" s="146"/>
      <c r="M41" s="146"/>
      <c r="N41" s="146"/>
      <c r="O41" s="146"/>
      <c r="P41" s="146"/>
    </row>
    <row r="42" spans="1:16" ht="11.25">
      <c r="A42" s="146" t="s">
        <v>29</v>
      </c>
      <c r="B42" s="146"/>
      <c r="C42" s="146"/>
      <c r="D42" s="146"/>
      <c r="E42" s="146"/>
      <c r="F42" s="146"/>
      <c r="G42" s="146"/>
      <c r="H42" s="146"/>
      <c r="I42" s="146"/>
      <c r="J42" s="146"/>
      <c r="K42" s="146"/>
      <c r="L42" s="146"/>
      <c r="M42" s="146"/>
      <c r="N42" s="146"/>
      <c r="O42" s="146"/>
      <c r="P42" s="146"/>
    </row>
    <row r="43" spans="1:16" ht="11.25">
      <c r="A43" s="146" t="s">
        <v>30</v>
      </c>
      <c r="B43" s="146"/>
      <c r="C43" s="146"/>
      <c r="D43" s="146"/>
      <c r="E43" s="146"/>
      <c r="F43" s="146"/>
      <c r="G43" s="146"/>
      <c r="H43" s="146"/>
      <c r="I43" s="146"/>
      <c r="J43" s="146"/>
      <c r="K43" s="146"/>
      <c r="L43" s="146"/>
      <c r="M43" s="146"/>
      <c r="N43" s="146"/>
      <c r="O43" s="146"/>
      <c r="P43" s="146"/>
    </row>
    <row r="44" spans="1:16" ht="11.25">
      <c r="A44" s="146" t="s">
        <v>31</v>
      </c>
      <c r="B44" s="146"/>
      <c r="C44" s="146"/>
      <c r="D44" s="146"/>
      <c r="E44" s="146"/>
      <c r="F44" s="146"/>
      <c r="G44" s="146"/>
      <c r="H44" s="146"/>
      <c r="I44" s="146"/>
      <c r="J44" s="146"/>
      <c r="K44" s="146"/>
      <c r="L44" s="146"/>
      <c r="M44" s="146"/>
      <c r="N44" s="146"/>
      <c r="O44" s="146"/>
      <c r="P44" s="146"/>
    </row>
    <row r="45" spans="1:16" ht="11.25">
      <c r="A45" s="146" t="s">
        <v>32</v>
      </c>
      <c r="B45" s="146"/>
      <c r="C45" s="146"/>
      <c r="D45" s="146"/>
      <c r="E45" s="146"/>
      <c r="F45" s="146"/>
      <c r="G45" s="146"/>
      <c r="H45" s="146"/>
      <c r="I45" s="146"/>
      <c r="J45" s="146"/>
      <c r="K45" s="146"/>
      <c r="L45" s="146"/>
      <c r="M45" s="146"/>
      <c r="N45" s="146"/>
      <c r="O45" s="146"/>
      <c r="P45" s="146"/>
    </row>
  </sheetData>
  <mergeCells count="26">
    <mergeCell ref="A5:B5"/>
    <mergeCell ref="C5:F5"/>
    <mergeCell ref="H5:K5"/>
    <mergeCell ref="M5:P5"/>
    <mergeCell ref="K6:K7"/>
    <mergeCell ref="L6:L7"/>
    <mergeCell ref="P6:P7"/>
    <mergeCell ref="A8:P8"/>
    <mergeCell ref="A6:A7"/>
    <mergeCell ref="B6:B7"/>
    <mergeCell ref="F6:F7"/>
    <mergeCell ref="G6:G7"/>
    <mergeCell ref="A12:P12"/>
    <mergeCell ref="A16:P16"/>
    <mergeCell ref="A20:P20"/>
    <mergeCell ref="A24:P24"/>
    <mergeCell ref="A28:P28"/>
    <mergeCell ref="A32:P32"/>
    <mergeCell ref="A38:P38"/>
    <mergeCell ref="A39:P39"/>
    <mergeCell ref="A44:P44"/>
    <mergeCell ref="A45:P45"/>
    <mergeCell ref="A40:P40"/>
    <mergeCell ref="A41:P41"/>
    <mergeCell ref="A42:P42"/>
    <mergeCell ref="A43:P4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3:P47"/>
  <sheetViews>
    <sheetView workbookViewId="0" topLeftCell="A1">
      <selection activeCell="A5" sqref="A5:B5"/>
    </sheetView>
  </sheetViews>
  <sheetFormatPr defaultColWidth="9.140625" defaultRowHeight="12.75"/>
  <cols>
    <col min="1" max="1" width="23.421875" style="4" customWidth="1"/>
    <col min="2" max="2" width="9.140625" style="4" customWidth="1"/>
    <col min="3" max="3" width="13.421875" style="4" customWidth="1"/>
    <col min="4" max="9" width="9.140625" style="4" customWidth="1"/>
    <col min="10" max="10" width="6.421875" style="4" customWidth="1"/>
    <col min="11" max="16384" width="9.140625" style="4" customWidth="1"/>
  </cols>
  <sheetData>
    <row r="1" ht="7.5" customHeight="1"/>
    <row r="2" ht="1.5" customHeight="1"/>
    <row r="3" spans="1:10" ht="26.25" customHeight="1">
      <c r="A3" s="178" t="s">
        <v>33</v>
      </c>
      <c r="B3" s="179"/>
      <c r="C3" s="179"/>
      <c r="D3" s="179"/>
      <c r="E3" s="179"/>
      <c r="F3" s="179"/>
      <c r="G3" s="179"/>
      <c r="H3" s="179"/>
      <c r="I3" s="179"/>
      <c r="J3" s="179"/>
    </row>
    <row r="4" spans="1:10" ht="11.25">
      <c r="A4" s="5"/>
      <c r="B4" s="5"/>
      <c r="C4" s="5"/>
      <c r="D4" s="5"/>
      <c r="E4" s="5"/>
      <c r="F4" s="5"/>
      <c r="G4" s="5"/>
      <c r="H4" s="5"/>
      <c r="I4" s="5"/>
      <c r="J4" s="5"/>
    </row>
    <row r="5" spans="1:10" ht="11.25">
      <c r="A5" s="180"/>
      <c r="B5" s="181"/>
      <c r="C5" s="138" t="s">
        <v>1</v>
      </c>
      <c r="D5" s="139"/>
      <c r="E5" s="139"/>
      <c r="F5" s="139"/>
      <c r="G5" s="139"/>
      <c r="H5" s="139"/>
      <c r="I5" s="139"/>
      <c r="J5" s="140"/>
    </row>
    <row r="6" spans="1:10" ht="11.25">
      <c r="A6" s="141"/>
      <c r="B6" s="127"/>
      <c r="C6" s="138" t="s">
        <v>34</v>
      </c>
      <c r="D6" s="139"/>
      <c r="E6" s="139"/>
      <c r="F6" s="139"/>
      <c r="G6" s="139"/>
      <c r="H6" s="139"/>
      <c r="I6" s="139"/>
      <c r="J6" s="140"/>
    </row>
    <row r="7" spans="1:10" ht="11.25">
      <c r="A7" s="128" t="s">
        <v>4</v>
      </c>
      <c r="B7" s="130"/>
      <c r="C7" s="130" t="s">
        <v>35</v>
      </c>
      <c r="D7" s="130" t="s">
        <v>36</v>
      </c>
      <c r="E7" s="130" t="s">
        <v>37</v>
      </c>
      <c r="F7" s="1" t="s">
        <v>38</v>
      </c>
      <c r="G7" s="130" t="s">
        <v>39</v>
      </c>
      <c r="H7" s="130" t="s">
        <v>40</v>
      </c>
      <c r="I7" s="130" t="s">
        <v>41</v>
      </c>
      <c r="J7" s="130" t="s">
        <v>8</v>
      </c>
    </row>
    <row r="8" spans="1:10" ht="11.25">
      <c r="A8" s="177"/>
      <c r="B8" s="131"/>
      <c r="C8" s="131"/>
      <c r="D8" s="131"/>
      <c r="E8" s="131"/>
      <c r="F8" s="2" t="s">
        <v>40</v>
      </c>
      <c r="G8" s="131"/>
      <c r="H8" s="131"/>
      <c r="I8" s="131"/>
      <c r="J8" s="131"/>
    </row>
    <row r="9" spans="1:10" ht="11.25">
      <c r="A9" s="17" t="s">
        <v>10</v>
      </c>
      <c r="B9" s="18"/>
      <c r="C9" s="12">
        <f aca="true" t="shared" si="0" ref="C9:I9">SUM(C10:C11)</f>
        <v>2875</v>
      </c>
      <c r="D9" s="12">
        <f t="shared" si="0"/>
        <v>0</v>
      </c>
      <c r="E9" s="12">
        <f t="shared" si="0"/>
        <v>706</v>
      </c>
      <c r="F9" s="12">
        <f t="shared" si="0"/>
        <v>10922</v>
      </c>
      <c r="G9" s="12">
        <f t="shared" si="0"/>
        <v>15</v>
      </c>
      <c r="H9" s="12">
        <f t="shared" si="0"/>
        <v>19</v>
      </c>
      <c r="I9" s="12">
        <f t="shared" si="0"/>
        <v>0</v>
      </c>
      <c r="J9" s="13">
        <f>SUM(C9:I9)</f>
        <v>14537</v>
      </c>
    </row>
    <row r="10" spans="1:10" ht="11.25">
      <c r="A10" s="17" t="s">
        <v>11</v>
      </c>
      <c r="B10" s="18"/>
      <c r="C10" s="12">
        <v>131</v>
      </c>
      <c r="D10" s="12">
        <v>0</v>
      </c>
      <c r="E10" s="12">
        <v>357</v>
      </c>
      <c r="F10" s="12">
        <v>290</v>
      </c>
      <c r="G10" s="12">
        <v>0</v>
      </c>
      <c r="H10" s="12">
        <v>0</v>
      </c>
      <c r="I10" s="12">
        <v>0</v>
      </c>
      <c r="J10" s="13">
        <f>SUM(C10:I10)</f>
        <v>778</v>
      </c>
    </row>
    <row r="11" spans="1:10" ht="11.25">
      <c r="A11" s="17" t="s">
        <v>12</v>
      </c>
      <c r="B11" s="18"/>
      <c r="C11" s="12">
        <v>2744</v>
      </c>
      <c r="D11" s="12">
        <v>0</v>
      </c>
      <c r="E11" s="12">
        <v>349</v>
      </c>
      <c r="F11" s="12">
        <v>10632</v>
      </c>
      <c r="G11" s="12">
        <v>15</v>
      </c>
      <c r="H11" s="12">
        <v>19</v>
      </c>
      <c r="I11" s="12">
        <v>0</v>
      </c>
      <c r="J11" s="13">
        <f>SUM(C11:I11)</f>
        <v>13759</v>
      </c>
    </row>
    <row r="12" spans="1:10" ht="11.25">
      <c r="A12" s="141"/>
      <c r="B12" s="126"/>
      <c r="C12" s="126"/>
      <c r="D12" s="126"/>
      <c r="E12" s="126"/>
      <c r="F12" s="126"/>
      <c r="G12" s="126"/>
      <c r="H12" s="126"/>
      <c r="I12" s="126"/>
      <c r="J12" s="127"/>
    </row>
    <row r="13" spans="1:10" ht="11.25">
      <c r="A13" s="17" t="s">
        <v>13</v>
      </c>
      <c r="B13" s="18"/>
      <c r="C13" s="12">
        <f aca="true" t="shared" si="1" ref="C13:I13">SUM(C14:C15)</f>
        <v>15</v>
      </c>
      <c r="D13" s="12">
        <f t="shared" si="1"/>
        <v>0</v>
      </c>
      <c r="E13" s="12">
        <f t="shared" si="1"/>
        <v>43</v>
      </c>
      <c r="F13" s="12">
        <f t="shared" si="1"/>
        <v>554</v>
      </c>
      <c r="G13" s="12">
        <f t="shared" si="1"/>
        <v>0</v>
      </c>
      <c r="H13" s="12">
        <f t="shared" si="1"/>
        <v>0</v>
      </c>
      <c r="I13" s="12">
        <f t="shared" si="1"/>
        <v>0</v>
      </c>
      <c r="J13" s="13">
        <f>SUM(C13:I13)</f>
        <v>612</v>
      </c>
    </row>
    <row r="14" spans="1:10" ht="11.25">
      <c r="A14" s="17" t="s">
        <v>14</v>
      </c>
      <c r="B14" s="18"/>
      <c r="C14" s="12">
        <v>15</v>
      </c>
      <c r="D14" s="12">
        <v>0</v>
      </c>
      <c r="E14" s="12">
        <v>43</v>
      </c>
      <c r="F14" s="12">
        <v>554</v>
      </c>
      <c r="G14" s="12">
        <v>0</v>
      </c>
      <c r="H14" s="12">
        <v>0</v>
      </c>
      <c r="I14" s="12">
        <v>0</v>
      </c>
      <c r="J14" s="13">
        <f>SUM(C14:I14)</f>
        <v>612</v>
      </c>
    </row>
    <row r="15" spans="1:10" ht="11.25">
      <c r="A15" s="17" t="s">
        <v>42</v>
      </c>
      <c r="B15" s="18"/>
      <c r="C15" s="12">
        <v>0</v>
      </c>
      <c r="D15" s="12">
        <v>0</v>
      </c>
      <c r="E15" s="12">
        <v>0</v>
      </c>
      <c r="F15" s="12">
        <v>0</v>
      </c>
      <c r="G15" s="12">
        <v>0</v>
      </c>
      <c r="H15" s="12">
        <v>0</v>
      </c>
      <c r="I15" s="12">
        <v>0</v>
      </c>
      <c r="J15" s="13">
        <f>SUM(C15:I15)</f>
        <v>0</v>
      </c>
    </row>
    <row r="16" spans="1:10" ht="11.25">
      <c r="A16" s="141"/>
      <c r="B16" s="126"/>
      <c r="C16" s="126"/>
      <c r="D16" s="126"/>
      <c r="E16" s="126"/>
      <c r="F16" s="126"/>
      <c r="G16" s="126"/>
      <c r="H16" s="126"/>
      <c r="I16" s="126"/>
      <c r="J16" s="127"/>
    </row>
    <row r="17" spans="1:10" ht="11.25">
      <c r="A17" s="17" t="s">
        <v>43</v>
      </c>
      <c r="B17" s="18"/>
      <c r="C17" s="12">
        <f aca="true" t="shared" si="2" ref="C17:I17">SUM(C18:C19)</f>
        <v>14823</v>
      </c>
      <c r="D17" s="12">
        <f t="shared" si="2"/>
        <v>0</v>
      </c>
      <c r="E17" s="12">
        <f t="shared" si="2"/>
        <v>17215</v>
      </c>
      <c r="F17" s="12">
        <f t="shared" si="2"/>
        <v>28157</v>
      </c>
      <c r="G17" s="12">
        <f t="shared" si="2"/>
        <v>3005</v>
      </c>
      <c r="H17" s="12">
        <f t="shared" si="2"/>
        <v>0</v>
      </c>
      <c r="I17" s="12">
        <f t="shared" si="2"/>
        <v>0</v>
      </c>
      <c r="J17" s="13">
        <f>SUM(C17:I17)</f>
        <v>63200</v>
      </c>
    </row>
    <row r="18" spans="1:10" ht="11.25">
      <c r="A18" s="17" t="s">
        <v>17</v>
      </c>
      <c r="B18" s="18"/>
      <c r="C18" s="12">
        <v>0</v>
      </c>
      <c r="D18" s="12">
        <v>0</v>
      </c>
      <c r="E18" s="12">
        <v>0</v>
      </c>
      <c r="F18" s="12">
        <v>0</v>
      </c>
      <c r="G18" s="12">
        <v>0</v>
      </c>
      <c r="H18" s="12">
        <v>0</v>
      </c>
      <c r="I18" s="12">
        <v>0</v>
      </c>
      <c r="J18" s="13">
        <v>0</v>
      </c>
    </row>
    <row r="19" spans="1:10" ht="11.25">
      <c r="A19" s="17" t="s">
        <v>12</v>
      </c>
      <c r="B19" s="18"/>
      <c r="C19" s="12">
        <v>14823</v>
      </c>
      <c r="D19" s="12">
        <v>0</v>
      </c>
      <c r="E19" s="12">
        <v>17215</v>
      </c>
      <c r="F19" s="12">
        <v>28157</v>
      </c>
      <c r="G19" s="12">
        <v>3005</v>
      </c>
      <c r="H19" s="12">
        <v>0</v>
      </c>
      <c r="I19" s="12">
        <v>0</v>
      </c>
      <c r="J19" s="13">
        <f>SUM(C19:I19)</f>
        <v>63200</v>
      </c>
    </row>
    <row r="20" spans="1:10" ht="11.25">
      <c r="A20" s="141"/>
      <c r="B20" s="126"/>
      <c r="C20" s="126"/>
      <c r="D20" s="126"/>
      <c r="E20" s="126"/>
      <c r="F20" s="126"/>
      <c r="G20" s="126"/>
      <c r="H20" s="126"/>
      <c r="I20" s="126"/>
      <c r="J20" s="127"/>
    </row>
    <row r="21" spans="1:10" ht="11.25">
      <c r="A21" s="17" t="s">
        <v>18</v>
      </c>
      <c r="B21" s="18"/>
      <c r="C21" s="12">
        <f aca="true" t="shared" si="3" ref="C21:I21">SUM(C22:C23)</f>
        <v>0</v>
      </c>
      <c r="D21" s="12">
        <f t="shared" si="3"/>
        <v>0</v>
      </c>
      <c r="E21" s="12">
        <f t="shared" si="3"/>
        <v>0</v>
      </c>
      <c r="F21" s="12">
        <f t="shared" si="3"/>
        <v>34</v>
      </c>
      <c r="G21" s="12">
        <f t="shared" si="3"/>
        <v>4</v>
      </c>
      <c r="H21" s="12">
        <f t="shared" si="3"/>
        <v>0</v>
      </c>
      <c r="I21" s="12">
        <f t="shared" si="3"/>
        <v>0</v>
      </c>
      <c r="J21" s="13">
        <f>SUM(C21:I21)</f>
        <v>38</v>
      </c>
    </row>
    <row r="22" spans="1:10" ht="11.25">
      <c r="A22" s="17" t="s">
        <v>11</v>
      </c>
      <c r="B22" s="18"/>
      <c r="C22" s="12">
        <v>0</v>
      </c>
      <c r="D22" s="12">
        <v>0</v>
      </c>
      <c r="E22" s="12">
        <v>0</v>
      </c>
      <c r="F22" s="12">
        <v>0</v>
      </c>
      <c r="G22" s="12">
        <v>0</v>
      </c>
      <c r="H22" s="12">
        <v>0</v>
      </c>
      <c r="I22" s="12">
        <v>0</v>
      </c>
      <c r="J22" s="13">
        <f>SUM(C22:I22)</f>
        <v>0</v>
      </c>
    </row>
    <row r="23" spans="1:10" ht="11.25">
      <c r="A23" s="17" t="s">
        <v>12</v>
      </c>
      <c r="B23" s="18"/>
      <c r="C23" s="12">
        <v>0</v>
      </c>
      <c r="D23" s="12">
        <v>0</v>
      </c>
      <c r="E23" s="12">
        <v>0</v>
      </c>
      <c r="F23" s="12">
        <v>34</v>
      </c>
      <c r="G23" s="12">
        <v>4</v>
      </c>
      <c r="H23" s="12">
        <v>0</v>
      </c>
      <c r="I23" s="12">
        <v>0</v>
      </c>
      <c r="J23" s="13">
        <f>SUM(C23:I23)</f>
        <v>38</v>
      </c>
    </row>
    <row r="24" spans="1:10" ht="11.25">
      <c r="A24" s="141"/>
      <c r="B24" s="126"/>
      <c r="C24" s="126"/>
      <c r="D24" s="126"/>
      <c r="E24" s="126"/>
      <c r="F24" s="126"/>
      <c r="G24" s="126"/>
      <c r="H24" s="126"/>
      <c r="I24" s="126"/>
      <c r="J24" s="127"/>
    </row>
    <row r="25" spans="1:10" ht="11.25">
      <c r="A25" s="17" t="s">
        <v>19</v>
      </c>
      <c r="B25" s="18"/>
      <c r="C25" s="12">
        <f aca="true" t="shared" si="4" ref="C25:I25">SUM(C26:C27)</f>
        <v>0</v>
      </c>
      <c r="D25" s="12">
        <f t="shared" si="4"/>
        <v>0</v>
      </c>
      <c r="E25" s="12">
        <f t="shared" si="4"/>
        <v>0</v>
      </c>
      <c r="F25" s="12">
        <f t="shared" si="4"/>
        <v>271</v>
      </c>
      <c r="G25" s="12">
        <f t="shared" si="4"/>
        <v>0</v>
      </c>
      <c r="H25" s="12">
        <f t="shared" si="4"/>
        <v>0</v>
      </c>
      <c r="I25" s="12">
        <f t="shared" si="4"/>
        <v>0</v>
      </c>
      <c r="J25" s="13">
        <f>SUM(C25:I25)</f>
        <v>271</v>
      </c>
    </row>
    <row r="26" spans="1:10" ht="11.25">
      <c r="A26" s="17" t="s">
        <v>11</v>
      </c>
      <c r="B26" s="18"/>
      <c r="C26" s="12">
        <v>0</v>
      </c>
      <c r="D26" s="12">
        <v>0</v>
      </c>
      <c r="E26" s="12">
        <v>0</v>
      </c>
      <c r="F26" s="12">
        <v>1</v>
      </c>
      <c r="G26" s="12">
        <v>0</v>
      </c>
      <c r="H26" s="12">
        <v>0</v>
      </c>
      <c r="I26" s="12">
        <v>0</v>
      </c>
      <c r="J26" s="13">
        <f>SUM(C26:I26)</f>
        <v>1</v>
      </c>
    </row>
    <row r="27" spans="1:10" ht="11.25">
      <c r="A27" s="17" t="s">
        <v>12</v>
      </c>
      <c r="B27" s="18"/>
      <c r="C27" s="12">
        <v>0</v>
      </c>
      <c r="D27" s="12">
        <v>0</v>
      </c>
      <c r="E27" s="12">
        <v>0</v>
      </c>
      <c r="F27" s="12">
        <v>270</v>
      </c>
      <c r="G27" s="12">
        <v>0</v>
      </c>
      <c r="H27" s="12">
        <v>0</v>
      </c>
      <c r="I27" s="12">
        <v>0</v>
      </c>
      <c r="J27" s="13">
        <f>SUM(C27:I27)</f>
        <v>270</v>
      </c>
    </row>
    <row r="28" spans="1:10" ht="11.25">
      <c r="A28" s="20"/>
      <c r="B28" s="19"/>
      <c r="C28" s="23"/>
      <c r="D28" s="23"/>
      <c r="E28" s="23"/>
      <c r="F28" s="23"/>
      <c r="G28" s="23"/>
      <c r="H28" s="23"/>
      <c r="I28" s="23"/>
      <c r="J28" s="24"/>
    </row>
    <row r="29" spans="1:10" ht="11.25">
      <c r="A29" s="10" t="s">
        <v>44</v>
      </c>
      <c r="B29" s="25"/>
      <c r="C29" s="11">
        <v>0</v>
      </c>
      <c r="D29" s="11">
        <v>0</v>
      </c>
      <c r="E29" s="11">
        <v>0</v>
      </c>
      <c r="F29" s="11">
        <v>0</v>
      </c>
      <c r="G29" s="11">
        <v>0</v>
      </c>
      <c r="H29" s="11">
        <v>0</v>
      </c>
      <c r="I29" s="11">
        <v>0</v>
      </c>
      <c r="J29" s="13">
        <v>0</v>
      </c>
    </row>
    <row r="30" spans="1:10" ht="11.25">
      <c r="A30" s="10" t="s">
        <v>17</v>
      </c>
      <c r="B30" s="25"/>
      <c r="C30" s="11">
        <v>0</v>
      </c>
      <c r="D30" s="11">
        <v>0</v>
      </c>
      <c r="E30" s="11">
        <v>0</v>
      </c>
      <c r="F30" s="11">
        <v>0</v>
      </c>
      <c r="G30" s="11">
        <v>0</v>
      </c>
      <c r="H30" s="11">
        <v>0</v>
      </c>
      <c r="I30" s="11">
        <v>0</v>
      </c>
      <c r="J30" s="13">
        <f>SUM(C30:I30)</f>
        <v>0</v>
      </c>
    </row>
    <row r="31" spans="1:10" ht="11.25">
      <c r="A31" s="10" t="s">
        <v>12</v>
      </c>
      <c r="B31" s="25"/>
      <c r="C31" s="11">
        <v>0</v>
      </c>
      <c r="D31" s="11">
        <v>0</v>
      </c>
      <c r="E31" s="11">
        <v>0</v>
      </c>
      <c r="F31" s="11">
        <v>0</v>
      </c>
      <c r="G31" s="11">
        <v>0</v>
      </c>
      <c r="H31" s="11">
        <v>0</v>
      </c>
      <c r="I31" s="11">
        <v>0</v>
      </c>
      <c r="J31" s="13">
        <v>0</v>
      </c>
    </row>
    <row r="32" spans="1:10" ht="11.25">
      <c r="A32" s="141"/>
      <c r="B32" s="126"/>
      <c r="C32" s="126"/>
      <c r="D32" s="126"/>
      <c r="E32" s="126"/>
      <c r="F32" s="126"/>
      <c r="G32" s="126"/>
      <c r="H32" s="126"/>
      <c r="I32" s="126"/>
      <c r="J32" s="127"/>
    </row>
    <row r="33" spans="1:10" ht="11.25">
      <c r="A33" s="26" t="s">
        <v>21</v>
      </c>
      <c r="B33" s="27"/>
      <c r="C33" s="27">
        <f aca="true" t="shared" si="5" ref="C33:J35">SUM(C9+C13+C17+C21+C25)</f>
        <v>17713</v>
      </c>
      <c r="D33" s="27">
        <f t="shared" si="5"/>
        <v>0</v>
      </c>
      <c r="E33" s="27">
        <f t="shared" si="5"/>
        <v>17964</v>
      </c>
      <c r="F33" s="27">
        <f t="shared" si="5"/>
        <v>39938</v>
      </c>
      <c r="G33" s="27">
        <f t="shared" si="5"/>
        <v>3024</v>
      </c>
      <c r="H33" s="27">
        <f t="shared" si="5"/>
        <v>19</v>
      </c>
      <c r="I33" s="27">
        <f t="shared" si="5"/>
        <v>0</v>
      </c>
      <c r="J33" s="27">
        <f t="shared" si="5"/>
        <v>78658</v>
      </c>
    </row>
    <row r="34" spans="1:10" ht="11.25">
      <c r="A34" s="26" t="s">
        <v>22</v>
      </c>
      <c r="B34" s="27"/>
      <c r="C34" s="27">
        <f t="shared" si="5"/>
        <v>146</v>
      </c>
      <c r="D34" s="27">
        <f t="shared" si="5"/>
        <v>0</v>
      </c>
      <c r="E34" s="27">
        <f t="shared" si="5"/>
        <v>400</v>
      </c>
      <c r="F34" s="27">
        <f t="shared" si="5"/>
        <v>845</v>
      </c>
      <c r="G34" s="27">
        <f t="shared" si="5"/>
        <v>0</v>
      </c>
      <c r="H34" s="27">
        <f t="shared" si="5"/>
        <v>0</v>
      </c>
      <c r="I34" s="27">
        <f t="shared" si="5"/>
        <v>0</v>
      </c>
      <c r="J34" s="27">
        <f t="shared" si="5"/>
        <v>1391</v>
      </c>
    </row>
    <row r="35" spans="1:10" ht="11.25">
      <c r="A35" s="26" t="s">
        <v>23</v>
      </c>
      <c r="B35" s="27"/>
      <c r="C35" s="27">
        <f t="shared" si="5"/>
        <v>17567</v>
      </c>
      <c r="D35" s="27">
        <f t="shared" si="5"/>
        <v>0</v>
      </c>
      <c r="E35" s="27">
        <f t="shared" si="5"/>
        <v>17564</v>
      </c>
      <c r="F35" s="27">
        <f t="shared" si="5"/>
        <v>39093</v>
      </c>
      <c r="G35" s="27">
        <f t="shared" si="5"/>
        <v>3024</v>
      </c>
      <c r="H35" s="27">
        <f t="shared" si="5"/>
        <v>19</v>
      </c>
      <c r="I35" s="27">
        <f t="shared" si="5"/>
        <v>0</v>
      </c>
      <c r="J35" s="27">
        <f t="shared" si="5"/>
        <v>77267</v>
      </c>
    </row>
    <row r="36" spans="1:10" ht="11.25">
      <c r="A36" s="5"/>
      <c r="B36" s="5"/>
      <c r="C36" s="5"/>
      <c r="D36" s="5"/>
      <c r="E36" s="5"/>
      <c r="F36" s="5"/>
      <c r="G36" s="5"/>
      <c r="H36" s="5"/>
      <c r="I36" s="5"/>
      <c r="J36" s="5"/>
    </row>
    <row r="39" ht="11.25">
      <c r="A39" s="4" t="s">
        <v>24</v>
      </c>
    </row>
    <row r="40" spans="1:16" ht="11.25">
      <c r="A40" s="146" t="s">
        <v>25</v>
      </c>
      <c r="B40" s="146"/>
      <c r="C40" s="146"/>
      <c r="D40" s="146"/>
      <c r="E40" s="146"/>
      <c r="F40" s="146"/>
      <c r="G40" s="146"/>
      <c r="H40" s="146"/>
      <c r="I40" s="146"/>
      <c r="J40" s="146"/>
      <c r="K40" s="146"/>
      <c r="L40" s="146"/>
      <c r="M40" s="146"/>
      <c r="N40" s="146"/>
      <c r="O40" s="146"/>
      <c r="P40" s="146"/>
    </row>
    <row r="41" spans="1:10" ht="11.25">
      <c r="A41" s="146" t="s">
        <v>45</v>
      </c>
      <c r="B41" s="146"/>
      <c r="C41" s="146"/>
      <c r="D41" s="146"/>
      <c r="E41" s="146"/>
      <c r="F41" s="146"/>
      <c r="G41" s="146"/>
      <c r="H41" s="146"/>
      <c r="I41" s="146"/>
      <c r="J41" s="146"/>
    </row>
    <row r="42" spans="1:10" ht="11.25">
      <c r="A42" s="146" t="s">
        <v>46</v>
      </c>
      <c r="B42" s="146"/>
      <c r="C42" s="146"/>
      <c r="D42" s="146"/>
      <c r="E42" s="146"/>
      <c r="F42" s="146"/>
      <c r="G42" s="146"/>
      <c r="H42" s="146"/>
      <c r="I42" s="146"/>
      <c r="J42" s="146"/>
    </row>
    <row r="43" spans="1:10" ht="11.25">
      <c r="A43" s="146" t="s">
        <v>47</v>
      </c>
      <c r="B43" s="146"/>
      <c r="C43" s="146"/>
      <c r="D43" s="146"/>
      <c r="E43" s="146"/>
      <c r="F43" s="146"/>
      <c r="G43" s="146"/>
      <c r="H43" s="146"/>
      <c r="I43" s="146"/>
      <c r="J43" s="146"/>
    </row>
    <row r="44" spans="1:10" ht="11.25">
      <c r="A44" s="146" t="s">
        <v>28</v>
      </c>
      <c r="B44" s="146"/>
      <c r="C44" s="146"/>
      <c r="D44" s="146"/>
      <c r="E44" s="146"/>
      <c r="F44" s="146"/>
      <c r="G44" s="146"/>
      <c r="H44" s="146"/>
      <c r="I44" s="146"/>
      <c r="J44" s="146"/>
    </row>
    <row r="45" spans="1:16" ht="11.25">
      <c r="A45" s="146" t="s">
        <v>29</v>
      </c>
      <c r="B45" s="146"/>
      <c r="C45" s="146"/>
      <c r="D45" s="146"/>
      <c r="E45" s="146"/>
      <c r="F45" s="146"/>
      <c r="G45" s="146"/>
      <c r="H45" s="146"/>
      <c r="I45" s="146"/>
      <c r="J45" s="146"/>
      <c r="K45" s="146"/>
      <c r="L45" s="146"/>
      <c r="M45" s="146"/>
      <c r="N45" s="146"/>
      <c r="O45" s="146"/>
      <c r="P45" s="146"/>
    </row>
    <row r="46" spans="1:16" ht="11.25">
      <c r="A46" s="16"/>
      <c r="B46" s="16"/>
      <c r="C46" s="16"/>
      <c r="D46" s="16"/>
      <c r="E46" s="16"/>
      <c r="F46" s="16"/>
      <c r="G46" s="16"/>
      <c r="H46" s="16"/>
      <c r="I46" s="16"/>
      <c r="J46" s="16"/>
      <c r="K46" s="16"/>
      <c r="L46" s="16"/>
      <c r="M46" s="16"/>
      <c r="N46" s="16"/>
      <c r="O46" s="16"/>
      <c r="P46" s="16"/>
    </row>
    <row r="47" spans="1:10" ht="11.25">
      <c r="A47" s="146" t="s">
        <v>48</v>
      </c>
      <c r="B47" s="146"/>
      <c r="C47" s="146"/>
      <c r="D47" s="146"/>
      <c r="E47" s="146"/>
      <c r="F47" s="146"/>
      <c r="G47" s="146"/>
      <c r="H47" s="146"/>
      <c r="I47" s="146"/>
      <c r="J47" s="146"/>
    </row>
  </sheetData>
  <mergeCells count="26">
    <mergeCell ref="D7:D8"/>
    <mergeCell ref="A3:J3"/>
    <mergeCell ref="A5:B5"/>
    <mergeCell ref="C5:J5"/>
    <mergeCell ref="A6:B6"/>
    <mergeCell ref="C6:J6"/>
    <mergeCell ref="J7:J8"/>
    <mergeCell ref="A12:J12"/>
    <mergeCell ref="A16:J16"/>
    <mergeCell ref="A20:J20"/>
    <mergeCell ref="E7:E8"/>
    <mergeCell ref="G7:G8"/>
    <mergeCell ref="H7:H8"/>
    <mergeCell ref="I7:I8"/>
    <mergeCell ref="A7:A8"/>
    <mergeCell ref="B7:B8"/>
    <mergeCell ref="C7:C8"/>
    <mergeCell ref="A24:J24"/>
    <mergeCell ref="A32:J32"/>
    <mergeCell ref="A40:P40"/>
    <mergeCell ref="A41:J41"/>
    <mergeCell ref="A47:J47"/>
    <mergeCell ref="A42:J42"/>
    <mergeCell ref="A43:J43"/>
    <mergeCell ref="A44:J44"/>
    <mergeCell ref="A45:P4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3:P42"/>
  <sheetViews>
    <sheetView workbookViewId="0" topLeftCell="A1">
      <selection activeCell="D32" sqref="D32"/>
    </sheetView>
  </sheetViews>
  <sheetFormatPr defaultColWidth="9.140625" defaultRowHeight="12.75"/>
  <cols>
    <col min="1" max="1" width="25.421875" style="4" customWidth="1"/>
    <col min="2" max="2" width="21.421875" style="4" hidden="1" customWidth="1"/>
    <col min="3" max="9" width="9.140625" style="4" customWidth="1"/>
    <col min="10" max="10" width="15.140625" style="4" customWidth="1"/>
    <col min="11" max="16384" width="9.140625" style="4" customWidth="1"/>
  </cols>
  <sheetData>
    <row r="3" spans="1:10" ht="21.75" customHeight="1">
      <c r="A3" s="182" t="s">
        <v>49</v>
      </c>
      <c r="B3" s="183"/>
      <c r="C3" s="183"/>
      <c r="D3" s="183"/>
      <c r="E3" s="183"/>
      <c r="F3" s="183"/>
      <c r="G3" s="183"/>
      <c r="H3" s="183"/>
      <c r="I3" s="183"/>
      <c r="J3" s="183"/>
    </row>
    <row r="4" spans="6:10" ht="11.25">
      <c r="F4" s="3"/>
      <c r="J4" s="3"/>
    </row>
    <row r="5" spans="1:10" ht="11.25">
      <c r="A5" s="136"/>
      <c r="B5" s="137"/>
      <c r="C5" s="136" t="s">
        <v>1</v>
      </c>
      <c r="D5" s="184"/>
      <c r="E5" s="184"/>
      <c r="F5" s="184"/>
      <c r="G5" s="184"/>
      <c r="H5" s="184"/>
      <c r="I5" s="184"/>
      <c r="J5" s="137"/>
    </row>
    <row r="6" spans="1:10" ht="11.25">
      <c r="A6" s="136"/>
      <c r="B6" s="137"/>
      <c r="C6" s="136" t="s">
        <v>50</v>
      </c>
      <c r="D6" s="184"/>
      <c r="E6" s="184"/>
      <c r="F6" s="137"/>
      <c r="G6" s="28"/>
      <c r="H6" s="136" t="s">
        <v>51</v>
      </c>
      <c r="I6" s="184"/>
      <c r="J6" s="137"/>
    </row>
    <row r="7" spans="1:10" ht="18.75" customHeight="1">
      <c r="A7" s="29" t="s">
        <v>4</v>
      </c>
      <c r="B7" s="28"/>
      <c r="C7" s="28" t="s">
        <v>37</v>
      </c>
      <c r="D7" s="28" t="s">
        <v>52</v>
      </c>
      <c r="E7" s="28" t="s">
        <v>40</v>
      </c>
      <c r="F7" s="28" t="s">
        <v>8</v>
      </c>
      <c r="G7" s="28"/>
      <c r="H7" s="28" t="s">
        <v>40</v>
      </c>
      <c r="I7" s="28" t="s">
        <v>53</v>
      </c>
      <c r="J7" s="28" t="s">
        <v>8</v>
      </c>
    </row>
    <row r="8" spans="1:10" ht="11.25">
      <c r="A8" s="10" t="s">
        <v>10</v>
      </c>
      <c r="B8" s="25"/>
      <c r="C8" s="12">
        <v>1002</v>
      </c>
      <c r="D8" s="11">
        <v>259</v>
      </c>
      <c r="E8" s="11">
        <v>660</v>
      </c>
      <c r="F8" s="13">
        <v>1921</v>
      </c>
      <c r="G8" s="11"/>
      <c r="H8" s="11">
        <v>64</v>
      </c>
      <c r="I8" s="11">
        <v>74</v>
      </c>
      <c r="J8" s="15">
        <v>138</v>
      </c>
    </row>
    <row r="9" spans="1:10" ht="11.25">
      <c r="A9" s="10" t="s">
        <v>11</v>
      </c>
      <c r="B9" s="25"/>
      <c r="C9" s="11">
        <v>279</v>
      </c>
      <c r="D9" s="11">
        <v>0</v>
      </c>
      <c r="E9" s="11">
        <v>125</v>
      </c>
      <c r="F9" s="15">
        <v>404</v>
      </c>
      <c r="G9" s="11"/>
      <c r="H9" s="11">
        <v>38</v>
      </c>
      <c r="I9" s="11">
        <v>57</v>
      </c>
      <c r="J9" s="15">
        <v>95</v>
      </c>
    </row>
    <row r="10" spans="1:10" ht="11.25">
      <c r="A10" s="10" t="s">
        <v>12</v>
      </c>
      <c r="B10" s="25"/>
      <c r="C10" s="11">
        <v>723</v>
      </c>
      <c r="D10" s="11">
        <v>259</v>
      </c>
      <c r="E10" s="11">
        <v>535</v>
      </c>
      <c r="F10" s="13">
        <v>1517</v>
      </c>
      <c r="G10" s="11"/>
      <c r="H10" s="11">
        <v>26</v>
      </c>
      <c r="I10" s="11">
        <v>17</v>
      </c>
      <c r="J10" s="15">
        <v>43</v>
      </c>
    </row>
    <row r="11" spans="1:10" ht="11.25">
      <c r="A11" s="147"/>
      <c r="B11" s="148"/>
      <c r="C11" s="148"/>
      <c r="D11" s="148"/>
      <c r="E11" s="148"/>
      <c r="F11" s="148"/>
      <c r="G11" s="148"/>
      <c r="H11" s="148"/>
      <c r="I11" s="148"/>
      <c r="J11" s="149"/>
    </row>
    <row r="12" spans="1:10" ht="11.25">
      <c r="A12" s="10" t="s">
        <v>13</v>
      </c>
      <c r="B12" s="25"/>
      <c r="C12" s="11">
        <v>0</v>
      </c>
      <c r="D12" s="11">
        <v>0</v>
      </c>
      <c r="E12" s="11">
        <v>22</v>
      </c>
      <c r="F12" s="15">
        <v>22</v>
      </c>
      <c r="G12" s="11"/>
      <c r="H12" s="11">
        <v>0</v>
      </c>
      <c r="I12" s="11">
        <v>7</v>
      </c>
      <c r="J12" s="15">
        <v>7</v>
      </c>
    </row>
    <row r="13" spans="1:10" ht="11.25">
      <c r="A13" s="10" t="s">
        <v>14</v>
      </c>
      <c r="B13" s="25"/>
      <c r="C13" s="11">
        <v>0</v>
      </c>
      <c r="D13" s="11">
        <v>0</v>
      </c>
      <c r="E13" s="11">
        <v>22</v>
      </c>
      <c r="F13" s="15">
        <v>22</v>
      </c>
      <c r="G13" s="11"/>
      <c r="H13" s="11">
        <v>0</v>
      </c>
      <c r="I13" s="11">
        <v>7</v>
      </c>
      <c r="J13" s="15">
        <v>7</v>
      </c>
    </row>
    <row r="14" spans="1:10" ht="11.25">
      <c r="A14" s="10" t="s">
        <v>54</v>
      </c>
      <c r="B14" s="25"/>
      <c r="C14" s="11">
        <v>0</v>
      </c>
      <c r="D14" s="11">
        <v>0</v>
      </c>
      <c r="E14" s="11">
        <v>0</v>
      </c>
      <c r="F14" s="15">
        <v>0</v>
      </c>
      <c r="G14" s="11"/>
      <c r="H14" s="11">
        <v>0</v>
      </c>
      <c r="I14" s="11">
        <v>0</v>
      </c>
      <c r="J14" s="15">
        <v>0</v>
      </c>
    </row>
    <row r="15" spans="1:10" ht="11.25">
      <c r="A15" s="147"/>
      <c r="B15" s="148"/>
      <c r="C15" s="148"/>
      <c r="D15" s="148"/>
      <c r="E15" s="148"/>
      <c r="F15" s="148"/>
      <c r="G15" s="148"/>
      <c r="H15" s="148"/>
      <c r="I15" s="148"/>
      <c r="J15" s="149"/>
    </row>
    <row r="16" spans="1:10" ht="11.25">
      <c r="A16" s="10" t="s">
        <v>43</v>
      </c>
      <c r="B16" s="25"/>
      <c r="C16" s="11">
        <v>1</v>
      </c>
      <c r="D16" s="11">
        <v>13</v>
      </c>
      <c r="E16" s="11">
        <v>46</v>
      </c>
      <c r="F16" s="15">
        <v>60</v>
      </c>
      <c r="G16" s="11"/>
      <c r="H16" s="11">
        <v>0</v>
      </c>
      <c r="I16" s="11">
        <v>0</v>
      </c>
      <c r="J16" s="15">
        <v>0</v>
      </c>
    </row>
    <row r="17" spans="1:10" ht="11.25">
      <c r="A17" s="10" t="s">
        <v>11</v>
      </c>
      <c r="B17" s="25"/>
      <c r="C17" s="11">
        <v>0</v>
      </c>
      <c r="D17" s="11">
        <v>0</v>
      </c>
      <c r="E17" s="11">
        <v>0</v>
      </c>
      <c r="F17" s="15">
        <v>0</v>
      </c>
      <c r="G17" s="11"/>
      <c r="H17" s="11">
        <v>0</v>
      </c>
      <c r="I17" s="11">
        <v>0</v>
      </c>
      <c r="J17" s="15">
        <v>0</v>
      </c>
    </row>
    <row r="18" spans="1:10" ht="11.25">
      <c r="A18" s="10" t="s">
        <v>12</v>
      </c>
      <c r="B18" s="25"/>
      <c r="C18" s="11">
        <v>1</v>
      </c>
      <c r="D18" s="11">
        <v>13</v>
      </c>
      <c r="E18" s="11">
        <v>46</v>
      </c>
      <c r="F18" s="15">
        <v>60</v>
      </c>
      <c r="G18" s="11"/>
      <c r="H18" s="11">
        <v>0</v>
      </c>
      <c r="I18" s="11">
        <v>0</v>
      </c>
      <c r="J18" s="15">
        <v>0</v>
      </c>
    </row>
    <row r="19" spans="1:10" ht="11.25">
      <c r="A19" s="147"/>
      <c r="B19" s="148"/>
      <c r="C19" s="148"/>
      <c r="D19" s="148"/>
      <c r="E19" s="148"/>
      <c r="F19" s="148"/>
      <c r="G19" s="148"/>
      <c r="H19" s="148"/>
      <c r="I19" s="148"/>
      <c r="J19" s="149"/>
    </row>
    <row r="20" spans="1:10" ht="11.25">
      <c r="A20" s="10" t="s">
        <v>18</v>
      </c>
      <c r="B20" s="25"/>
      <c r="C20" s="11">
        <v>0</v>
      </c>
      <c r="D20" s="11">
        <v>0</v>
      </c>
      <c r="E20" s="11">
        <v>0</v>
      </c>
      <c r="F20" s="15">
        <v>0</v>
      </c>
      <c r="G20" s="11"/>
      <c r="H20" s="11">
        <v>0</v>
      </c>
      <c r="I20" s="11">
        <v>14</v>
      </c>
      <c r="J20" s="15">
        <v>14</v>
      </c>
    </row>
    <row r="21" spans="1:10" ht="11.25">
      <c r="A21" s="10" t="s">
        <v>11</v>
      </c>
      <c r="B21" s="25"/>
      <c r="C21" s="11">
        <v>0</v>
      </c>
      <c r="D21" s="11">
        <v>0</v>
      </c>
      <c r="E21" s="11">
        <v>0</v>
      </c>
      <c r="F21" s="15">
        <v>0</v>
      </c>
      <c r="G21" s="11"/>
      <c r="H21" s="11">
        <v>0</v>
      </c>
      <c r="I21" s="11">
        <v>0</v>
      </c>
      <c r="J21" s="15">
        <v>0</v>
      </c>
    </row>
    <row r="22" spans="1:10" ht="11.25">
      <c r="A22" s="10" t="s">
        <v>12</v>
      </c>
      <c r="B22" s="25"/>
      <c r="C22" s="11">
        <v>0</v>
      </c>
      <c r="D22" s="11">
        <v>0</v>
      </c>
      <c r="E22" s="11">
        <v>0</v>
      </c>
      <c r="F22" s="15">
        <v>0</v>
      </c>
      <c r="G22" s="11"/>
      <c r="H22" s="11">
        <v>0</v>
      </c>
      <c r="I22" s="11">
        <v>14</v>
      </c>
      <c r="J22" s="15">
        <v>14</v>
      </c>
    </row>
    <row r="23" spans="1:10" ht="11.25">
      <c r="A23" s="147"/>
      <c r="B23" s="148"/>
      <c r="C23" s="148"/>
      <c r="D23" s="148"/>
      <c r="E23" s="148"/>
      <c r="F23" s="148"/>
      <c r="G23" s="148"/>
      <c r="H23" s="148"/>
      <c r="I23" s="148"/>
      <c r="J23" s="149"/>
    </row>
    <row r="24" spans="1:10" ht="11.25">
      <c r="A24" s="10" t="s">
        <v>19</v>
      </c>
      <c r="B24" s="25"/>
      <c r="C24" s="11">
        <v>11</v>
      </c>
      <c r="D24" s="11">
        <v>0</v>
      </c>
      <c r="E24" s="11">
        <v>10</v>
      </c>
      <c r="F24" s="15">
        <v>21</v>
      </c>
      <c r="G24" s="11"/>
      <c r="H24" s="11">
        <v>14</v>
      </c>
      <c r="I24" s="11">
        <v>37</v>
      </c>
      <c r="J24" s="15">
        <v>51</v>
      </c>
    </row>
    <row r="25" spans="1:10" ht="11.25">
      <c r="A25" s="10" t="s">
        <v>11</v>
      </c>
      <c r="B25" s="25"/>
      <c r="C25" s="11">
        <v>6</v>
      </c>
      <c r="D25" s="11">
        <v>0</v>
      </c>
      <c r="E25" s="11">
        <v>1</v>
      </c>
      <c r="F25" s="15">
        <v>7</v>
      </c>
      <c r="G25" s="11"/>
      <c r="H25" s="11">
        <v>8</v>
      </c>
      <c r="I25" s="11">
        <v>37</v>
      </c>
      <c r="J25" s="15">
        <v>45</v>
      </c>
    </row>
    <row r="26" spans="1:10" ht="11.25">
      <c r="A26" s="10" t="s">
        <v>12</v>
      </c>
      <c r="B26" s="25"/>
      <c r="C26" s="11">
        <v>5</v>
      </c>
      <c r="D26" s="11">
        <v>0</v>
      </c>
      <c r="E26" s="11">
        <v>9</v>
      </c>
      <c r="F26" s="15">
        <v>14</v>
      </c>
      <c r="G26" s="11"/>
      <c r="H26" s="11">
        <v>6</v>
      </c>
      <c r="I26" s="11">
        <v>0</v>
      </c>
      <c r="J26" s="15">
        <v>6</v>
      </c>
    </row>
    <row r="27" spans="1:10" ht="11.25">
      <c r="A27" s="30"/>
      <c r="B27" s="8"/>
      <c r="C27" s="31"/>
      <c r="D27" s="31"/>
      <c r="E27" s="31"/>
      <c r="F27" s="32"/>
      <c r="G27" s="31"/>
      <c r="H27" s="31"/>
      <c r="I27" s="31"/>
      <c r="J27" s="33"/>
    </row>
    <row r="28" spans="1:10" ht="11.25">
      <c r="A28" s="10" t="s">
        <v>44</v>
      </c>
      <c r="B28" s="25"/>
      <c r="C28" s="11">
        <v>0</v>
      </c>
      <c r="D28" s="11">
        <v>0</v>
      </c>
      <c r="E28" s="11">
        <v>0</v>
      </c>
      <c r="F28" s="15">
        <v>0</v>
      </c>
      <c r="G28" s="11">
        <v>0</v>
      </c>
      <c r="H28" s="11">
        <v>0</v>
      </c>
      <c r="I28" s="11">
        <v>0</v>
      </c>
      <c r="J28" s="13">
        <f>SUM(C28:I28)</f>
        <v>0</v>
      </c>
    </row>
    <row r="29" spans="1:10" ht="11.25">
      <c r="A29" s="10" t="s">
        <v>17</v>
      </c>
      <c r="B29" s="25"/>
      <c r="C29" s="11">
        <v>0</v>
      </c>
      <c r="D29" s="11">
        <v>0</v>
      </c>
      <c r="E29" s="11">
        <v>0</v>
      </c>
      <c r="F29" s="15">
        <v>0</v>
      </c>
      <c r="G29" s="11">
        <v>0</v>
      </c>
      <c r="H29" s="11">
        <v>0</v>
      </c>
      <c r="I29" s="11">
        <v>0</v>
      </c>
      <c r="J29" s="13">
        <f>SUM(C29:I29)</f>
        <v>0</v>
      </c>
    </row>
    <row r="30" spans="1:10" ht="11.25">
      <c r="A30" s="10" t="s">
        <v>12</v>
      </c>
      <c r="B30" s="25"/>
      <c r="C30" s="11">
        <v>0</v>
      </c>
      <c r="D30" s="11">
        <v>0</v>
      </c>
      <c r="E30" s="11">
        <v>0</v>
      </c>
      <c r="F30" s="15">
        <v>0</v>
      </c>
      <c r="G30" s="11">
        <v>0</v>
      </c>
      <c r="H30" s="11">
        <v>0</v>
      </c>
      <c r="I30" s="11">
        <v>0</v>
      </c>
      <c r="J30" s="13">
        <f>SUM(C30:I30)</f>
        <v>0</v>
      </c>
    </row>
    <row r="31" spans="1:10" ht="11.25">
      <c r="A31" s="147"/>
      <c r="B31" s="148"/>
      <c r="C31" s="148"/>
      <c r="D31" s="148"/>
      <c r="E31" s="148"/>
      <c r="F31" s="148"/>
      <c r="G31" s="148"/>
      <c r="H31" s="148"/>
      <c r="I31" s="148"/>
      <c r="J31" s="149"/>
    </row>
    <row r="32" spans="1:10" ht="11.25">
      <c r="A32" s="14" t="s">
        <v>21</v>
      </c>
      <c r="B32" s="25"/>
      <c r="C32" s="13">
        <v>1014</v>
      </c>
      <c r="D32" s="15">
        <v>272</v>
      </c>
      <c r="E32" s="15">
        <v>738</v>
      </c>
      <c r="F32" s="13">
        <v>2024</v>
      </c>
      <c r="G32" s="15"/>
      <c r="H32" s="15">
        <v>78</v>
      </c>
      <c r="I32" s="15">
        <v>132</v>
      </c>
      <c r="J32" s="15">
        <v>210</v>
      </c>
    </row>
    <row r="33" spans="1:10" ht="11.25">
      <c r="A33" s="10" t="s">
        <v>57</v>
      </c>
      <c r="B33" s="25"/>
      <c r="C33" s="15">
        <v>285</v>
      </c>
      <c r="D33" s="15">
        <v>0</v>
      </c>
      <c r="E33" s="15">
        <v>148</v>
      </c>
      <c r="F33" s="15">
        <v>433</v>
      </c>
      <c r="G33" s="15"/>
      <c r="H33" s="15">
        <v>46</v>
      </c>
      <c r="I33" s="15">
        <v>101</v>
      </c>
      <c r="J33" s="15">
        <v>147</v>
      </c>
    </row>
    <row r="34" spans="1:10" ht="11.25">
      <c r="A34" s="10" t="s">
        <v>58</v>
      </c>
      <c r="B34" s="25"/>
      <c r="C34" s="15">
        <v>729</v>
      </c>
      <c r="D34" s="15">
        <v>272</v>
      </c>
      <c r="E34" s="15">
        <v>590</v>
      </c>
      <c r="F34" s="13">
        <v>1591</v>
      </c>
      <c r="G34" s="15"/>
      <c r="H34" s="15">
        <v>32</v>
      </c>
      <c r="I34" s="15">
        <v>31</v>
      </c>
      <c r="J34" s="15">
        <v>63</v>
      </c>
    </row>
    <row r="35" spans="6:10" ht="11.25">
      <c r="F35" s="3"/>
      <c r="J35" s="3"/>
    </row>
    <row r="36" spans="1:10" ht="11.25">
      <c r="A36" s="4" t="s">
        <v>24</v>
      </c>
      <c r="F36" s="3"/>
      <c r="J36" s="3"/>
    </row>
    <row r="37" spans="1:16" ht="11.25">
      <c r="A37" s="146" t="s">
        <v>25</v>
      </c>
      <c r="B37" s="146"/>
      <c r="C37" s="146"/>
      <c r="D37" s="146"/>
      <c r="E37" s="146"/>
      <c r="F37" s="146"/>
      <c r="G37" s="146"/>
      <c r="H37" s="146"/>
      <c r="I37" s="146"/>
      <c r="J37" s="146"/>
      <c r="K37" s="146"/>
      <c r="L37" s="146"/>
      <c r="M37" s="146"/>
      <c r="N37" s="146"/>
      <c r="O37" s="146"/>
      <c r="P37" s="146"/>
    </row>
    <row r="38" spans="1:10" ht="11.25">
      <c r="A38" s="146" t="s">
        <v>55</v>
      </c>
      <c r="B38" s="146"/>
      <c r="C38" s="146"/>
      <c r="D38" s="146"/>
      <c r="E38" s="146"/>
      <c r="F38" s="146"/>
      <c r="G38" s="146"/>
      <c r="H38" s="146"/>
      <c r="I38" s="146"/>
      <c r="J38" s="146"/>
    </row>
    <row r="39" spans="1:10" ht="11.25">
      <c r="A39" s="146" t="s">
        <v>28</v>
      </c>
      <c r="B39" s="146"/>
      <c r="C39" s="146"/>
      <c r="D39" s="146"/>
      <c r="E39" s="146"/>
      <c r="F39" s="146"/>
      <c r="G39" s="146"/>
      <c r="H39" s="146"/>
      <c r="I39" s="146"/>
      <c r="J39" s="146"/>
    </row>
    <row r="40" spans="1:10" ht="12" customHeight="1">
      <c r="A40" s="146" t="s">
        <v>29</v>
      </c>
      <c r="B40" s="146"/>
      <c r="C40" s="146"/>
      <c r="D40" s="146"/>
      <c r="E40" s="146"/>
      <c r="F40" s="146"/>
      <c r="G40" s="146"/>
      <c r="H40" s="146"/>
      <c r="I40" s="146"/>
      <c r="J40" s="146"/>
    </row>
    <row r="41" spans="1:10" ht="5.25" customHeight="1">
      <c r="A41" s="146"/>
      <c r="B41" s="146"/>
      <c r="C41" s="146"/>
      <c r="D41" s="146"/>
      <c r="E41" s="146"/>
      <c r="F41" s="146"/>
      <c r="G41" s="146"/>
      <c r="H41" s="146"/>
      <c r="I41" s="146"/>
      <c r="J41" s="146"/>
    </row>
    <row r="42" spans="1:10" ht="9.75" customHeight="1">
      <c r="A42" s="146" t="s">
        <v>56</v>
      </c>
      <c r="B42" s="146"/>
      <c r="C42" s="146"/>
      <c r="D42" s="146"/>
      <c r="E42" s="146"/>
      <c r="F42" s="146"/>
      <c r="G42" s="146"/>
      <c r="H42" s="146"/>
      <c r="I42" s="146"/>
      <c r="J42" s="146"/>
    </row>
    <row r="43" ht="21" customHeight="1"/>
  </sheetData>
  <mergeCells count="17">
    <mergeCell ref="A3:J3"/>
    <mergeCell ref="A5:B5"/>
    <mergeCell ref="C5:J5"/>
    <mergeCell ref="A6:B6"/>
    <mergeCell ref="C6:F6"/>
    <mergeCell ref="H6:J6"/>
    <mergeCell ref="A11:J11"/>
    <mergeCell ref="A15:J15"/>
    <mergeCell ref="A19:J19"/>
    <mergeCell ref="A23:J23"/>
    <mergeCell ref="A40:J40"/>
    <mergeCell ref="A41:J41"/>
    <mergeCell ref="A42:J42"/>
    <mergeCell ref="A31:J31"/>
    <mergeCell ref="A37:P37"/>
    <mergeCell ref="A38:J38"/>
    <mergeCell ref="A39:J3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3:W47"/>
  <sheetViews>
    <sheetView workbookViewId="0" topLeftCell="A1">
      <selection activeCell="J2" sqref="J2"/>
    </sheetView>
  </sheetViews>
  <sheetFormatPr defaultColWidth="9.140625" defaultRowHeight="12.75"/>
  <cols>
    <col min="1" max="1" width="34.421875" style="4" customWidth="1"/>
    <col min="2" max="22" width="9.140625" style="4" customWidth="1"/>
    <col min="23" max="23" width="0.2890625" style="4" customWidth="1"/>
    <col min="24" max="16384" width="9.140625" style="4" customWidth="1"/>
  </cols>
  <sheetData>
    <row r="3" spans="1:23" ht="11.25">
      <c r="A3" s="38" t="s">
        <v>59</v>
      </c>
      <c r="B3" s="39"/>
      <c r="C3" s="39"/>
      <c r="D3" s="39"/>
      <c r="E3" s="39"/>
      <c r="F3" s="39"/>
      <c r="G3" s="40"/>
      <c r="H3" s="39"/>
      <c r="I3" s="39"/>
      <c r="J3" s="39"/>
      <c r="K3" s="39"/>
      <c r="L3" s="39"/>
      <c r="M3" s="39"/>
      <c r="N3" s="40"/>
      <c r="O3" s="39"/>
      <c r="P3" s="39"/>
      <c r="Q3" s="39"/>
      <c r="R3" s="39"/>
      <c r="S3" s="39"/>
      <c r="T3" s="40"/>
      <c r="U3" s="39"/>
      <c r="V3" s="39"/>
      <c r="W3" s="39"/>
    </row>
    <row r="4" spans="1:23" ht="11.25">
      <c r="A4" s="41"/>
      <c r="B4" s="136" t="s">
        <v>1</v>
      </c>
      <c r="C4" s="184"/>
      <c r="D4" s="184"/>
      <c r="E4" s="184"/>
      <c r="F4" s="184"/>
      <c r="G4" s="184"/>
      <c r="H4" s="184"/>
      <c r="I4" s="184"/>
      <c r="J4" s="184"/>
      <c r="K4" s="184"/>
      <c r="L4" s="184"/>
      <c r="M4" s="184"/>
      <c r="N4" s="184"/>
      <c r="O4" s="184"/>
      <c r="P4" s="184"/>
      <c r="Q4" s="184"/>
      <c r="R4" s="184"/>
      <c r="S4" s="184"/>
      <c r="T4" s="184"/>
      <c r="U4" s="184"/>
      <c r="V4" s="184"/>
      <c r="W4" s="137"/>
    </row>
    <row r="5" spans="1:23" ht="11.25">
      <c r="A5" s="42"/>
      <c r="B5" s="185" t="s">
        <v>60</v>
      </c>
      <c r="C5" s="186"/>
      <c r="D5" s="186"/>
      <c r="E5" s="186"/>
      <c r="F5" s="186"/>
      <c r="G5" s="187"/>
      <c r="H5" s="43"/>
      <c r="I5" s="185" t="s">
        <v>61</v>
      </c>
      <c r="J5" s="186"/>
      <c r="K5" s="186"/>
      <c r="L5" s="186"/>
      <c r="M5" s="186"/>
      <c r="N5" s="187"/>
      <c r="O5" s="43"/>
      <c r="P5" s="185" t="s">
        <v>62</v>
      </c>
      <c r="Q5" s="186"/>
      <c r="R5" s="186"/>
      <c r="S5" s="186"/>
      <c r="T5" s="187"/>
      <c r="U5" s="185"/>
      <c r="V5" s="187"/>
      <c r="W5" s="36"/>
    </row>
    <row r="6" spans="1:23" ht="11.25">
      <c r="A6" s="29" t="s">
        <v>63</v>
      </c>
      <c r="B6" s="28" t="s">
        <v>64</v>
      </c>
      <c r="C6" s="28" t="s">
        <v>65</v>
      </c>
      <c r="D6" s="28" t="s">
        <v>66</v>
      </c>
      <c r="E6" s="28" t="s">
        <v>67</v>
      </c>
      <c r="F6" s="28" t="s">
        <v>68</v>
      </c>
      <c r="G6" s="28" t="s">
        <v>8</v>
      </c>
      <c r="H6" s="34"/>
      <c r="I6" s="28" t="s">
        <v>64</v>
      </c>
      <c r="J6" s="28" t="s">
        <v>65</v>
      </c>
      <c r="K6" s="28" t="s">
        <v>66</v>
      </c>
      <c r="L6" s="28" t="s">
        <v>67</v>
      </c>
      <c r="M6" s="28" t="s">
        <v>68</v>
      </c>
      <c r="N6" s="28" t="s">
        <v>8</v>
      </c>
      <c r="O6" s="34"/>
      <c r="P6" s="28" t="s">
        <v>64</v>
      </c>
      <c r="Q6" s="28" t="s">
        <v>66</v>
      </c>
      <c r="R6" s="28" t="s">
        <v>67</v>
      </c>
      <c r="S6" s="28" t="s">
        <v>68</v>
      </c>
      <c r="T6" s="28" t="s">
        <v>8</v>
      </c>
      <c r="U6" s="34"/>
      <c r="V6" s="28" t="s">
        <v>8</v>
      </c>
      <c r="W6" s="36"/>
    </row>
    <row r="7" spans="1:23" ht="11.25">
      <c r="A7" s="10" t="s">
        <v>69</v>
      </c>
      <c r="B7" s="11">
        <v>45</v>
      </c>
      <c r="C7" s="11">
        <v>819</v>
      </c>
      <c r="D7" s="11">
        <v>241</v>
      </c>
      <c r="E7" s="11">
        <v>0</v>
      </c>
      <c r="F7" s="11">
        <v>1</v>
      </c>
      <c r="G7" s="13">
        <v>1106</v>
      </c>
      <c r="H7" s="35"/>
      <c r="I7" s="11">
        <v>4</v>
      </c>
      <c r="J7" s="11">
        <v>0</v>
      </c>
      <c r="K7" s="11">
        <v>0</v>
      </c>
      <c r="L7" s="11">
        <v>0</v>
      </c>
      <c r="M7" s="11">
        <v>0</v>
      </c>
      <c r="N7" s="15">
        <v>4</v>
      </c>
      <c r="O7" s="35"/>
      <c r="P7" s="11">
        <v>0</v>
      </c>
      <c r="Q7" s="11">
        <v>0</v>
      </c>
      <c r="R7" s="11">
        <v>0</v>
      </c>
      <c r="S7" s="11">
        <v>0</v>
      </c>
      <c r="T7" s="15">
        <v>0</v>
      </c>
      <c r="U7" s="35"/>
      <c r="V7" s="13">
        <v>1110</v>
      </c>
      <c r="W7" s="36"/>
    </row>
    <row r="8" spans="1:23" ht="11.25">
      <c r="A8" s="10" t="s">
        <v>70</v>
      </c>
      <c r="B8" s="11">
        <v>31</v>
      </c>
      <c r="C8" s="11">
        <v>149</v>
      </c>
      <c r="D8" s="11">
        <v>0</v>
      </c>
      <c r="E8" s="11">
        <v>0</v>
      </c>
      <c r="F8" s="11">
        <v>0</v>
      </c>
      <c r="G8" s="15">
        <v>180</v>
      </c>
      <c r="H8" s="35"/>
      <c r="I8" s="11">
        <v>6</v>
      </c>
      <c r="J8" s="11">
        <v>0</v>
      </c>
      <c r="K8" s="11">
        <v>0</v>
      </c>
      <c r="L8" s="11">
        <v>0</v>
      </c>
      <c r="M8" s="11">
        <v>0</v>
      </c>
      <c r="N8" s="15">
        <v>6</v>
      </c>
      <c r="O8" s="35"/>
      <c r="P8" s="11">
        <v>0</v>
      </c>
      <c r="Q8" s="11">
        <v>0</v>
      </c>
      <c r="R8" s="11">
        <v>0</v>
      </c>
      <c r="S8" s="11">
        <v>0</v>
      </c>
      <c r="T8" s="15">
        <v>0</v>
      </c>
      <c r="U8" s="35"/>
      <c r="V8" s="15">
        <v>186</v>
      </c>
      <c r="W8" s="36"/>
    </row>
    <row r="9" spans="1:23" ht="11.25">
      <c r="A9" s="10" t="s">
        <v>71</v>
      </c>
      <c r="B9" s="11">
        <v>121</v>
      </c>
      <c r="C9" s="11">
        <v>413</v>
      </c>
      <c r="D9" s="11">
        <v>0</v>
      </c>
      <c r="E9" s="11">
        <v>0</v>
      </c>
      <c r="F9" s="11">
        <v>0</v>
      </c>
      <c r="G9" s="15">
        <v>534</v>
      </c>
      <c r="H9" s="35"/>
      <c r="I9" s="11">
        <v>0</v>
      </c>
      <c r="J9" s="11">
        <v>0</v>
      </c>
      <c r="K9" s="11">
        <v>0</v>
      </c>
      <c r="L9" s="11">
        <v>0</v>
      </c>
      <c r="M9" s="11">
        <v>0</v>
      </c>
      <c r="N9" s="15">
        <v>0</v>
      </c>
      <c r="O9" s="35"/>
      <c r="P9" s="11">
        <v>0</v>
      </c>
      <c r="Q9" s="11">
        <v>0</v>
      </c>
      <c r="R9" s="11">
        <v>0</v>
      </c>
      <c r="S9" s="11">
        <v>0</v>
      </c>
      <c r="T9" s="15">
        <v>0</v>
      </c>
      <c r="U9" s="35"/>
      <c r="V9" s="15">
        <v>534</v>
      </c>
      <c r="W9" s="36"/>
    </row>
    <row r="10" spans="1:23" ht="11.25">
      <c r="A10" s="10" t="s">
        <v>72</v>
      </c>
      <c r="B10" s="11">
        <v>318</v>
      </c>
      <c r="C10" s="12">
        <v>1086</v>
      </c>
      <c r="D10" s="11">
        <v>0</v>
      </c>
      <c r="E10" s="11">
        <v>0</v>
      </c>
      <c r="F10" s="11">
        <v>4</v>
      </c>
      <c r="G10" s="13">
        <v>1408</v>
      </c>
      <c r="H10" s="35"/>
      <c r="I10" s="11">
        <v>29</v>
      </c>
      <c r="J10" s="11">
        <v>3</v>
      </c>
      <c r="K10" s="11">
        <v>0</v>
      </c>
      <c r="L10" s="11">
        <v>0</v>
      </c>
      <c r="M10" s="11">
        <v>0</v>
      </c>
      <c r="N10" s="15">
        <v>32</v>
      </c>
      <c r="O10" s="35"/>
      <c r="P10" s="11">
        <v>0</v>
      </c>
      <c r="Q10" s="11">
        <v>0</v>
      </c>
      <c r="R10" s="11">
        <v>0</v>
      </c>
      <c r="S10" s="11">
        <v>0</v>
      </c>
      <c r="T10" s="15">
        <v>0</v>
      </c>
      <c r="U10" s="35"/>
      <c r="V10" s="13">
        <v>1440</v>
      </c>
      <c r="W10" s="36"/>
    </row>
    <row r="11" spans="1:23" ht="11.25">
      <c r="A11" s="10" t="s">
        <v>73</v>
      </c>
      <c r="B11" s="11">
        <v>58</v>
      </c>
      <c r="C11" s="12">
        <v>2687</v>
      </c>
      <c r="D11" s="11">
        <v>0</v>
      </c>
      <c r="E11" s="11">
        <v>0</v>
      </c>
      <c r="F11" s="11">
        <v>33</v>
      </c>
      <c r="G11" s="13">
        <v>2778</v>
      </c>
      <c r="H11" s="35"/>
      <c r="I11" s="11">
        <v>1</v>
      </c>
      <c r="J11" s="11">
        <v>0</v>
      </c>
      <c r="K11" s="11">
        <v>0</v>
      </c>
      <c r="L11" s="11">
        <v>0</v>
      </c>
      <c r="M11" s="11">
        <v>0</v>
      </c>
      <c r="N11" s="15">
        <v>1</v>
      </c>
      <c r="O11" s="35"/>
      <c r="P11" s="11">
        <v>0</v>
      </c>
      <c r="Q11" s="11">
        <v>0</v>
      </c>
      <c r="R11" s="11">
        <v>0</v>
      </c>
      <c r="S11" s="11">
        <v>0</v>
      </c>
      <c r="T11" s="15">
        <v>0</v>
      </c>
      <c r="U11" s="35"/>
      <c r="V11" s="13">
        <v>2779</v>
      </c>
      <c r="W11" s="36"/>
    </row>
    <row r="12" spans="1:23" ht="11.25">
      <c r="A12" s="10" t="s">
        <v>74</v>
      </c>
      <c r="B12" s="12">
        <v>1501</v>
      </c>
      <c r="C12" s="12">
        <v>2271</v>
      </c>
      <c r="D12" s="11">
        <v>51</v>
      </c>
      <c r="E12" s="11">
        <v>0</v>
      </c>
      <c r="F12" s="11">
        <v>2</v>
      </c>
      <c r="G12" s="13">
        <v>3825</v>
      </c>
      <c r="H12" s="35"/>
      <c r="I12" s="11">
        <v>499</v>
      </c>
      <c r="J12" s="11">
        <v>5</v>
      </c>
      <c r="K12" s="11">
        <v>2</v>
      </c>
      <c r="L12" s="11">
        <v>0</v>
      </c>
      <c r="M12" s="11">
        <v>0</v>
      </c>
      <c r="N12" s="15">
        <v>506</v>
      </c>
      <c r="O12" s="35"/>
      <c r="P12" s="11">
        <v>18</v>
      </c>
      <c r="Q12" s="11">
        <v>2</v>
      </c>
      <c r="R12" s="11">
        <v>0</v>
      </c>
      <c r="S12" s="11">
        <v>0</v>
      </c>
      <c r="T12" s="15">
        <v>20</v>
      </c>
      <c r="U12" s="35"/>
      <c r="V12" s="13">
        <v>4351</v>
      </c>
      <c r="W12" s="36"/>
    </row>
    <row r="13" spans="1:23" ht="11.25">
      <c r="A13" s="10" t="s">
        <v>75</v>
      </c>
      <c r="B13" s="12">
        <v>1191</v>
      </c>
      <c r="C13" s="12">
        <v>10631</v>
      </c>
      <c r="D13" s="11">
        <v>73</v>
      </c>
      <c r="E13" s="11">
        <v>0</v>
      </c>
      <c r="F13" s="11">
        <v>50</v>
      </c>
      <c r="G13" s="13">
        <v>11945</v>
      </c>
      <c r="H13" s="35"/>
      <c r="I13" s="11">
        <v>386</v>
      </c>
      <c r="J13" s="11">
        <v>14</v>
      </c>
      <c r="K13" s="11">
        <v>0</v>
      </c>
      <c r="L13" s="11">
        <v>0</v>
      </c>
      <c r="M13" s="11">
        <v>9</v>
      </c>
      <c r="N13" s="15">
        <v>409</v>
      </c>
      <c r="O13" s="35"/>
      <c r="P13" s="11">
        <v>2</v>
      </c>
      <c r="Q13" s="11">
        <v>0</v>
      </c>
      <c r="R13" s="11">
        <v>0</v>
      </c>
      <c r="S13" s="11">
        <v>1</v>
      </c>
      <c r="T13" s="15">
        <v>3</v>
      </c>
      <c r="U13" s="35"/>
      <c r="V13" s="13">
        <v>12357</v>
      </c>
      <c r="W13" s="36"/>
    </row>
    <row r="14" spans="1:23" ht="11.25">
      <c r="A14" s="10" t="s">
        <v>76</v>
      </c>
      <c r="B14" s="11">
        <v>20</v>
      </c>
      <c r="C14" s="11">
        <v>252</v>
      </c>
      <c r="D14" s="11">
        <v>0</v>
      </c>
      <c r="E14" s="11">
        <v>0</v>
      </c>
      <c r="F14" s="11">
        <v>1</v>
      </c>
      <c r="G14" s="15">
        <v>273</v>
      </c>
      <c r="H14" s="35"/>
      <c r="I14" s="11">
        <v>13</v>
      </c>
      <c r="J14" s="11">
        <v>0</v>
      </c>
      <c r="K14" s="11">
        <v>0</v>
      </c>
      <c r="L14" s="11">
        <v>0</v>
      </c>
      <c r="M14" s="11">
        <v>0</v>
      </c>
      <c r="N14" s="15">
        <v>13</v>
      </c>
      <c r="O14" s="35"/>
      <c r="P14" s="11">
        <v>0</v>
      </c>
      <c r="Q14" s="11">
        <v>0</v>
      </c>
      <c r="R14" s="11">
        <v>0</v>
      </c>
      <c r="S14" s="11">
        <v>0</v>
      </c>
      <c r="T14" s="15">
        <v>0</v>
      </c>
      <c r="U14" s="35"/>
      <c r="V14" s="15">
        <v>286</v>
      </c>
      <c r="W14" s="36"/>
    </row>
    <row r="15" spans="1:23" ht="11.25">
      <c r="A15" s="10" t="s">
        <v>77</v>
      </c>
      <c r="B15" s="11">
        <v>880</v>
      </c>
      <c r="C15" s="12">
        <v>2106</v>
      </c>
      <c r="D15" s="11">
        <v>30</v>
      </c>
      <c r="E15" s="11">
        <v>38</v>
      </c>
      <c r="F15" s="11">
        <v>52</v>
      </c>
      <c r="G15" s="13">
        <v>3106</v>
      </c>
      <c r="H15" s="35"/>
      <c r="I15" s="11">
        <v>151</v>
      </c>
      <c r="J15" s="11">
        <v>0</v>
      </c>
      <c r="K15" s="11">
        <v>0</v>
      </c>
      <c r="L15" s="11">
        <v>0</v>
      </c>
      <c r="M15" s="11">
        <v>0</v>
      </c>
      <c r="N15" s="15">
        <v>151</v>
      </c>
      <c r="O15" s="35"/>
      <c r="P15" s="11">
        <v>0</v>
      </c>
      <c r="Q15" s="11">
        <v>0</v>
      </c>
      <c r="R15" s="11">
        <v>7</v>
      </c>
      <c r="S15" s="11">
        <v>1</v>
      </c>
      <c r="T15" s="15">
        <v>8</v>
      </c>
      <c r="U15" s="35"/>
      <c r="V15" s="13">
        <v>3265</v>
      </c>
      <c r="W15" s="36"/>
    </row>
    <row r="16" spans="1:23" ht="11.25">
      <c r="A16" s="10" t="s">
        <v>78</v>
      </c>
      <c r="B16" s="11">
        <v>59</v>
      </c>
      <c r="C16" s="11">
        <v>560</v>
      </c>
      <c r="D16" s="11">
        <v>5</v>
      </c>
      <c r="E16" s="11">
        <v>0</v>
      </c>
      <c r="F16" s="11">
        <v>1</v>
      </c>
      <c r="G16" s="15">
        <v>625</v>
      </c>
      <c r="H16" s="35"/>
      <c r="I16" s="11">
        <v>8</v>
      </c>
      <c r="J16" s="11">
        <v>0</v>
      </c>
      <c r="K16" s="11">
        <v>0</v>
      </c>
      <c r="L16" s="11">
        <v>0</v>
      </c>
      <c r="M16" s="11">
        <v>1</v>
      </c>
      <c r="N16" s="15">
        <v>9</v>
      </c>
      <c r="O16" s="35"/>
      <c r="P16" s="11">
        <v>0</v>
      </c>
      <c r="Q16" s="11">
        <v>0</v>
      </c>
      <c r="R16" s="11">
        <v>0</v>
      </c>
      <c r="S16" s="11">
        <v>0</v>
      </c>
      <c r="T16" s="15">
        <v>0</v>
      </c>
      <c r="U16" s="35"/>
      <c r="V16" s="15">
        <v>634</v>
      </c>
      <c r="W16" s="36"/>
    </row>
    <row r="17" spans="1:23" ht="11.25">
      <c r="A17" s="10" t="s">
        <v>79</v>
      </c>
      <c r="B17" s="11">
        <v>5</v>
      </c>
      <c r="C17" s="11">
        <v>80</v>
      </c>
      <c r="D17" s="11">
        <v>0</v>
      </c>
      <c r="E17" s="11">
        <v>0</v>
      </c>
      <c r="F17" s="11">
        <v>0</v>
      </c>
      <c r="G17" s="15">
        <v>85</v>
      </c>
      <c r="H17" s="35"/>
      <c r="I17" s="11">
        <v>0</v>
      </c>
      <c r="J17" s="11">
        <v>0</v>
      </c>
      <c r="K17" s="11">
        <v>0</v>
      </c>
      <c r="L17" s="11">
        <v>0</v>
      </c>
      <c r="M17" s="11">
        <v>0</v>
      </c>
      <c r="N17" s="15">
        <v>0</v>
      </c>
      <c r="O17" s="35"/>
      <c r="P17" s="11">
        <v>0</v>
      </c>
      <c r="Q17" s="11">
        <v>0</v>
      </c>
      <c r="R17" s="11">
        <v>0</v>
      </c>
      <c r="S17" s="11">
        <v>0</v>
      </c>
      <c r="T17" s="15">
        <v>0</v>
      </c>
      <c r="U17" s="35"/>
      <c r="V17" s="15">
        <v>85</v>
      </c>
      <c r="W17" s="36"/>
    </row>
    <row r="18" spans="1:23" ht="11.25">
      <c r="A18" s="10" t="s">
        <v>80</v>
      </c>
      <c r="B18" s="11">
        <v>55</v>
      </c>
      <c r="C18" s="11">
        <v>458</v>
      </c>
      <c r="D18" s="11">
        <v>0</v>
      </c>
      <c r="E18" s="11">
        <v>0</v>
      </c>
      <c r="F18" s="11">
        <v>0</v>
      </c>
      <c r="G18" s="15">
        <v>513</v>
      </c>
      <c r="H18" s="35"/>
      <c r="I18" s="11">
        <v>5</v>
      </c>
      <c r="J18" s="11">
        <v>0</v>
      </c>
      <c r="K18" s="11">
        <v>0</v>
      </c>
      <c r="L18" s="11">
        <v>0</v>
      </c>
      <c r="M18" s="11">
        <v>0</v>
      </c>
      <c r="N18" s="15">
        <v>5</v>
      </c>
      <c r="O18" s="35"/>
      <c r="P18" s="11">
        <v>2</v>
      </c>
      <c r="Q18" s="11">
        <v>0</v>
      </c>
      <c r="R18" s="11">
        <v>0</v>
      </c>
      <c r="S18" s="11">
        <v>0</v>
      </c>
      <c r="T18" s="15">
        <v>2</v>
      </c>
      <c r="U18" s="35"/>
      <c r="V18" s="15">
        <v>520</v>
      </c>
      <c r="W18" s="36"/>
    </row>
    <row r="19" spans="1:23" ht="11.25">
      <c r="A19" s="10" t="s">
        <v>81</v>
      </c>
      <c r="B19" s="11">
        <v>11</v>
      </c>
      <c r="C19" s="11">
        <v>351</v>
      </c>
      <c r="D19" s="11">
        <v>0</v>
      </c>
      <c r="E19" s="11">
        <v>0</v>
      </c>
      <c r="F19" s="11">
        <v>0</v>
      </c>
      <c r="G19" s="15">
        <v>362</v>
      </c>
      <c r="H19" s="35"/>
      <c r="I19" s="11">
        <v>7</v>
      </c>
      <c r="J19" s="11">
        <v>14</v>
      </c>
      <c r="K19" s="11">
        <v>0</v>
      </c>
      <c r="L19" s="11">
        <v>0</v>
      </c>
      <c r="M19" s="11">
        <v>0</v>
      </c>
      <c r="N19" s="15">
        <v>21</v>
      </c>
      <c r="O19" s="35"/>
      <c r="P19" s="11">
        <v>0</v>
      </c>
      <c r="Q19" s="11">
        <v>0</v>
      </c>
      <c r="R19" s="11">
        <v>0</v>
      </c>
      <c r="S19" s="11">
        <v>0</v>
      </c>
      <c r="T19" s="15">
        <v>0</v>
      </c>
      <c r="U19" s="35"/>
      <c r="V19" s="15">
        <v>383</v>
      </c>
      <c r="W19" s="36"/>
    </row>
    <row r="20" spans="1:23" ht="11.25">
      <c r="A20" s="10" t="s">
        <v>82</v>
      </c>
      <c r="B20" s="12">
        <v>1000</v>
      </c>
      <c r="C20" s="12">
        <v>3694</v>
      </c>
      <c r="D20" s="11">
        <v>3</v>
      </c>
      <c r="E20" s="11">
        <v>0</v>
      </c>
      <c r="F20" s="11">
        <v>0</v>
      </c>
      <c r="G20" s="13">
        <v>4697</v>
      </c>
      <c r="H20" s="35"/>
      <c r="I20" s="11">
        <v>280</v>
      </c>
      <c r="J20" s="11">
        <v>17</v>
      </c>
      <c r="K20" s="11">
        <v>0</v>
      </c>
      <c r="L20" s="11">
        <v>0</v>
      </c>
      <c r="M20" s="11">
        <v>0</v>
      </c>
      <c r="N20" s="15">
        <v>297</v>
      </c>
      <c r="O20" s="35"/>
      <c r="P20" s="11">
        <v>45</v>
      </c>
      <c r="Q20" s="11">
        <v>0</v>
      </c>
      <c r="R20" s="11">
        <v>0</v>
      </c>
      <c r="S20" s="11">
        <v>1</v>
      </c>
      <c r="T20" s="15">
        <v>46</v>
      </c>
      <c r="U20" s="35"/>
      <c r="V20" s="13">
        <v>5040</v>
      </c>
      <c r="W20" s="36"/>
    </row>
    <row r="21" spans="1:23" ht="11.25">
      <c r="A21" s="10" t="s">
        <v>83</v>
      </c>
      <c r="B21" s="11">
        <v>17</v>
      </c>
      <c r="C21" s="11">
        <v>108</v>
      </c>
      <c r="D21" s="11">
        <v>0</v>
      </c>
      <c r="E21" s="11">
        <v>0</v>
      </c>
      <c r="F21" s="11">
        <v>0</v>
      </c>
      <c r="G21" s="15">
        <v>125</v>
      </c>
      <c r="H21" s="35"/>
      <c r="I21" s="11">
        <v>19</v>
      </c>
      <c r="J21" s="11">
        <v>0</v>
      </c>
      <c r="K21" s="11">
        <v>0</v>
      </c>
      <c r="L21" s="11">
        <v>0</v>
      </c>
      <c r="M21" s="11">
        <v>0</v>
      </c>
      <c r="N21" s="15">
        <v>19</v>
      </c>
      <c r="O21" s="35"/>
      <c r="P21" s="11">
        <v>7</v>
      </c>
      <c r="Q21" s="11">
        <v>0</v>
      </c>
      <c r="R21" s="11">
        <v>0</v>
      </c>
      <c r="S21" s="11">
        <v>0</v>
      </c>
      <c r="T21" s="15">
        <v>7</v>
      </c>
      <c r="U21" s="35"/>
      <c r="V21" s="15">
        <v>151</v>
      </c>
      <c r="W21" s="36"/>
    </row>
    <row r="22" spans="1:23" ht="11.25">
      <c r="A22" s="10" t="s">
        <v>84</v>
      </c>
      <c r="B22" s="11">
        <v>236</v>
      </c>
      <c r="C22" s="12">
        <v>1886</v>
      </c>
      <c r="D22" s="11">
        <v>17</v>
      </c>
      <c r="E22" s="11">
        <v>0</v>
      </c>
      <c r="F22" s="11">
        <v>60</v>
      </c>
      <c r="G22" s="13">
        <v>2199</v>
      </c>
      <c r="H22" s="35"/>
      <c r="I22" s="11">
        <v>44</v>
      </c>
      <c r="J22" s="11">
        <v>7</v>
      </c>
      <c r="K22" s="11">
        <v>0</v>
      </c>
      <c r="L22" s="11">
        <v>0</v>
      </c>
      <c r="M22" s="11">
        <v>5</v>
      </c>
      <c r="N22" s="15">
        <v>56</v>
      </c>
      <c r="O22" s="35"/>
      <c r="P22" s="11">
        <v>24</v>
      </c>
      <c r="Q22" s="11">
        <v>5</v>
      </c>
      <c r="R22" s="11">
        <v>7</v>
      </c>
      <c r="S22" s="11">
        <v>40</v>
      </c>
      <c r="T22" s="15">
        <v>76</v>
      </c>
      <c r="U22" s="35"/>
      <c r="V22" s="13">
        <v>2331</v>
      </c>
      <c r="W22" s="36"/>
    </row>
    <row r="23" spans="1:23" ht="11.25">
      <c r="A23" s="10" t="s">
        <v>85</v>
      </c>
      <c r="B23" s="11">
        <v>100</v>
      </c>
      <c r="C23" s="12">
        <v>2047</v>
      </c>
      <c r="D23" s="11">
        <v>2</v>
      </c>
      <c r="E23" s="11">
        <v>0</v>
      </c>
      <c r="F23" s="11">
        <v>1</v>
      </c>
      <c r="G23" s="13">
        <v>2150</v>
      </c>
      <c r="H23" s="35"/>
      <c r="I23" s="11">
        <v>16</v>
      </c>
      <c r="J23" s="11">
        <v>0</v>
      </c>
      <c r="K23" s="11">
        <v>0</v>
      </c>
      <c r="L23" s="11">
        <v>0</v>
      </c>
      <c r="M23" s="11">
        <v>0</v>
      </c>
      <c r="N23" s="15">
        <v>16</v>
      </c>
      <c r="O23" s="35"/>
      <c r="P23" s="11">
        <v>0</v>
      </c>
      <c r="Q23" s="11">
        <v>0</v>
      </c>
      <c r="R23" s="11">
        <v>0</v>
      </c>
      <c r="S23" s="11">
        <v>0</v>
      </c>
      <c r="T23" s="15">
        <v>0</v>
      </c>
      <c r="U23" s="35"/>
      <c r="V23" s="13">
        <v>2166</v>
      </c>
      <c r="W23" s="36"/>
    </row>
    <row r="24" spans="1:23" ht="11.25">
      <c r="A24" s="10" t="s">
        <v>86</v>
      </c>
      <c r="B24" s="11">
        <v>9</v>
      </c>
      <c r="C24" s="11">
        <v>348</v>
      </c>
      <c r="D24" s="11">
        <v>0</v>
      </c>
      <c r="E24" s="11">
        <v>0</v>
      </c>
      <c r="F24" s="11">
        <v>0</v>
      </c>
      <c r="G24" s="15">
        <v>357</v>
      </c>
      <c r="H24" s="35"/>
      <c r="I24" s="11">
        <v>0</v>
      </c>
      <c r="J24" s="11">
        <v>0</v>
      </c>
      <c r="K24" s="11">
        <v>0</v>
      </c>
      <c r="L24" s="11">
        <v>0</v>
      </c>
      <c r="M24" s="11">
        <v>0</v>
      </c>
      <c r="N24" s="15">
        <v>0</v>
      </c>
      <c r="O24" s="35"/>
      <c r="P24" s="11">
        <v>0</v>
      </c>
      <c r="Q24" s="11">
        <v>0</v>
      </c>
      <c r="R24" s="11">
        <v>0</v>
      </c>
      <c r="S24" s="11">
        <v>0</v>
      </c>
      <c r="T24" s="15">
        <v>0</v>
      </c>
      <c r="U24" s="35"/>
      <c r="V24" s="15">
        <v>357</v>
      </c>
      <c r="W24" s="36"/>
    </row>
    <row r="25" spans="1:23" ht="11.25">
      <c r="A25" s="10" t="s">
        <v>87</v>
      </c>
      <c r="B25" s="11">
        <v>76</v>
      </c>
      <c r="C25" s="12">
        <v>1294</v>
      </c>
      <c r="D25" s="11">
        <v>0</v>
      </c>
      <c r="E25" s="11">
        <v>0</v>
      </c>
      <c r="F25" s="11">
        <v>0</v>
      </c>
      <c r="G25" s="13">
        <v>1370</v>
      </c>
      <c r="H25" s="35"/>
      <c r="I25" s="11">
        <v>7</v>
      </c>
      <c r="J25" s="11">
        <v>0</v>
      </c>
      <c r="K25" s="11">
        <v>0</v>
      </c>
      <c r="L25" s="11">
        <v>0</v>
      </c>
      <c r="M25" s="11">
        <v>0</v>
      </c>
      <c r="N25" s="15">
        <v>7</v>
      </c>
      <c r="O25" s="35"/>
      <c r="P25" s="11">
        <v>0</v>
      </c>
      <c r="Q25" s="11">
        <v>0</v>
      </c>
      <c r="R25" s="11">
        <v>0</v>
      </c>
      <c r="S25" s="11">
        <v>0</v>
      </c>
      <c r="T25" s="15">
        <v>0</v>
      </c>
      <c r="U25" s="35"/>
      <c r="V25" s="13">
        <v>1377</v>
      </c>
      <c r="W25" s="36"/>
    </row>
    <row r="26" spans="1:23" ht="11.25">
      <c r="A26" s="10" t="s">
        <v>88</v>
      </c>
      <c r="B26" s="11">
        <v>56</v>
      </c>
      <c r="C26" s="11">
        <v>297</v>
      </c>
      <c r="D26" s="11">
        <v>2</v>
      </c>
      <c r="E26" s="11">
        <v>0</v>
      </c>
      <c r="F26" s="11">
        <v>1</v>
      </c>
      <c r="G26" s="15">
        <v>356</v>
      </c>
      <c r="H26" s="35"/>
      <c r="I26" s="11">
        <v>1</v>
      </c>
      <c r="J26" s="11">
        <v>0</v>
      </c>
      <c r="K26" s="11">
        <v>0</v>
      </c>
      <c r="L26" s="11">
        <v>0</v>
      </c>
      <c r="M26" s="11">
        <v>0</v>
      </c>
      <c r="N26" s="15">
        <v>1</v>
      </c>
      <c r="O26" s="35"/>
      <c r="P26" s="11">
        <v>8</v>
      </c>
      <c r="Q26" s="11">
        <v>0</v>
      </c>
      <c r="R26" s="11">
        <v>0</v>
      </c>
      <c r="S26" s="11">
        <v>0</v>
      </c>
      <c r="T26" s="15">
        <v>8</v>
      </c>
      <c r="U26" s="35"/>
      <c r="V26" s="15">
        <v>365</v>
      </c>
      <c r="W26" s="36"/>
    </row>
    <row r="27" spans="1:23" ht="11.25">
      <c r="A27" s="10" t="s">
        <v>89</v>
      </c>
      <c r="B27" s="11">
        <v>0</v>
      </c>
      <c r="C27" s="11">
        <v>8</v>
      </c>
      <c r="D27" s="11">
        <v>0</v>
      </c>
      <c r="E27" s="11">
        <v>0</v>
      </c>
      <c r="F27" s="11">
        <v>0</v>
      </c>
      <c r="G27" s="15">
        <v>8</v>
      </c>
      <c r="H27" s="35"/>
      <c r="I27" s="11">
        <v>0</v>
      </c>
      <c r="J27" s="11">
        <v>0</v>
      </c>
      <c r="K27" s="11">
        <v>0</v>
      </c>
      <c r="L27" s="11">
        <v>0</v>
      </c>
      <c r="M27" s="11">
        <v>0</v>
      </c>
      <c r="N27" s="15">
        <v>0</v>
      </c>
      <c r="O27" s="35"/>
      <c r="P27" s="11">
        <v>0</v>
      </c>
      <c r="Q27" s="11">
        <v>0</v>
      </c>
      <c r="R27" s="11">
        <v>0</v>
      </c>
      <c r="S27" s="11">
        <v>0</v>
      </c>
      <c r="T27" s="15">
        <v>0</v>
      </c>
      <c r="U27" s="35"/>
      <c r="V27" s="15">
        <v>8</v>
      </c>
      <c r="W27" s="36"/>
    </row>
    <row r="28" spans="1:23" ht="11.25">
      <c r="A28" s="10" t="s">
        <v>90</v>
      </c>
      <c r="B28" s="11">
        <v>0</v>
      </c>
      <c r="C28" s="11">
        <v>34</v>
      </c>
      <c r="D28" s="11">
        <v>0</v>
      </c>
      <c r="E28" s="11">
        <v>0</v>
      </c>
      <c r="F28" s="11">
        <v>0</v>
      </c>
      <c r="G28" s="15">
        <v>34</v>
      </c>
      <c r="H28" s="35"/>
      <c r="I28" s="11">
        <v>1</v>
      </c>
      <c r="J28" s="11">
        <v>0</v>
      </c>
      <c r="K28" s="11">
        <v>0</v>
      </c>
      <c r="L28" s="11">
        <v>0</v>
      </c>
      <c r="M28" s="11">
        <v>0</v>
      </c>
      <c r="N28" s="15">
        <v>1</v>
      </c>
      <c r="O28" s="35"/>
      <c r="P28" s="11">
        <v>0</v>
      </c>
      <c r="Q28" s="11">
        <v>0</v>
      </c>
      <c r="R28" s="11">
        <v>0</v>
      </c>
      <c r="S28" s="11">
        <v>0</v>
      </c>
      <c r="T28" s="15">
        <v>0</v>
      </c>
      <c r="U28" s="35"/>
      <c r="V28" s="15">
        <v>35</v>
      </c>
      <c r="W28" s="36"/>
    </row>
    <row r="29" spans="1:23" ht="11.25">
      <c r="A29" s="10" t="s">
        <v>91</v>
      </c>
      <c r="B29" s="11">
        <v>0</v>
      </c>
      <c r="C29" s="11">
        <v>12</v>
      </c>
      <c r="D29" s="11">
        <v>0</v>
      </c>
      <c r="E29" s="11">
        <v>0</v>
      </c>
      <c r="F29" s="11">
        <v>0</v>
      </c>
      <c r="G29" s="15">
        <v>12</v>
      </c>
      <c r="H29" s="35"/>
      <c r="I29" s="11">
        <v>0</v>
      </c>
      <c r="J29" s="11">
        <v>0</v>
      </c>
      <c r="K29" s="11">
        <v>0</v>
      </c>
      <c r="L29" s="11">
        <v>0</v>
      </c>
      <c r="M29" s="11">
        <v>0</v>
      </c>
      <c r="N29" s="15">
        <v>0</v>
      </c>
      <c r="O29" s="35"/>
      <c r="P29" s="11">
        <v>0</v>
      </c>
      <c r="Q29" s="11">
        <v>0</v>
      </c>
      <c r="R29" s="11">
        <v>0</v>
      </c>
      <c r="S29" s="11">
        <v>0</v>
      </c>
      <c r="T29" s="15">
        <v>0</v>
      </c>
      <c r="U29" s="35"/>
      <c r="V29" s="15">
        <v>12</v>
      </c>
      <c r="W29" s="36"/>
    </row>
    <row r="30" spans="1:23" ht="11.25">
      <c r="A30" s="10" t="s">
        <v>92</v>
      </c>
      <c r="B30" s="11">
        <v>137</v>
      </c>
      <c r="C30" s="11">
        <v>723</v>
      </c>
      <c r="D30" s="11">
        <v>0</v>
      </c>
      <c r="E30" s="11">
        <v>0</v>
      </c>
      <c r="F30" s="11">
        <v>0</v>
      </c>
      <c r="G30" s="15">
        <v>860</v>
      </c>
      <c r="H30" s="35"/>
      <c r="I30" s="11">
        <v>21</v>
      </c>
      <c r="J30" s="11">
        <v>0</v>
      </c>
      <c r="K30" s="11">
        <v>0</v>
      </c>
      <c r="L30" s="11">
        <v>0</v>
      </c>
      <c r="M30" s="11">
        <v>0</v>
      </c>
      <c r="N30" s="15">
        <v>21</v>
      </c>
      <c r="O30" s="35"/>
      <c r="P30" s="11">
        <v>0</v>
      </c>
      <c r="Q30" s="11">
        <v>0</v>
      </c>
      <c r="R30" s="11">
        <v>0</v>
      </c>
      <c r="S30" s="11">
        <v>0</v>
      </c>
      <c r="T30" s="15">
        <v>0</v>
      </c>
      <c r="U30" s="35"/>
      <c r="V30" s="15">
        <v>881</v>
      </c>
      <c r="W30" s="36"/>
    </row>
    <row r="31" spans="1:23" ht="11.25">
      <c r="A31" s="10" t="s">
        <v>93</v>
      </c>
      <c r="B31" s="11">
        <v>2</v>
      </c>
      <c r="C31" s="11">
        <v>2</v>
      </c>
      <c r="D31" s="11">
        <v>0</v>
      </c>
      <c r="E31" s="11">
        <v>0</v>
      </c>
      <c r="F31" s="11">
        <v>0</v>
      </c>
      <c r="G31" s="15">
        <v>4</v>
      </c>
      <c r="H31" s="35"/>
      <c r="I31" s="11">
        <v>1</v>
      </c>
      <c r="J31" s="11">
        <v>0</v>
      </c>
      <c r="K31" s="11">
        <v>0</v>
      </c>
      <c r="L31" s="11">
        <v>0</v>
      </c>
      <c r="M31" s="11">
        <v>0</v>
      </c>
      <c r="N31" s="15">
        <v>1</v>
      </c>
      <c r="O31" s="35"/>
      <c r="P31" s="11">
        <v>0</v>
      </c>
      <c r="Q31" s="11">
        <v>0</v>
      </c>
      <c r="R31" s="11">
        <v>0</v>
      </c>
      <c r="S31" s="11">
        <v>0</v>
      </c>
      <c r="T31" s="15">
        <v>0</v>
      </c>
      <c r="U31" s="35"/>
      <c r="V31" s="15">
        <v>5</v>
      </c>
      <c r="W31" s="36"/>
    </row>
    <row r="32" spans="1:23" ht="11.25">
      <c r="A32" s="10" t="s">
        <v>94</v>
      </c>
      <c r="B32" s="11">
        <v>208</v>
      </c>
      <c r="C32" s="11">
        <v>408</v>
      </c>
      <c r="D32" s="11">
        <v>0</v>
      </c>
      <c r="E32" s="11">
        <v>0</v>
      </c>
      <c r="F32" s="11">
        <v>7</v>
      </c>
      <c r="G32" s="15">
        <v>623</v>
      </c>
      <c r="H32" s="35"/>
      <c r="I32" s="11">
        <v>43</v>
      </c>
      <c r="J32" s="11">
        <v>0</v>
      </c>
      <c r="K32" s="11">
        <v>0</v>
      </c>
      <c r="L32" s="11">
        <v>0</v>
      </c>
      <c r="M32" s="11">
        <v>6</v>
      </c>
      <c r="N32" s="15">
        <v>49</v>
      </c>
      <c r="O32" s="35"/>
      <c r="P32" s="11">
        <v>2</v>
      </c>
      <c r="Q32" s="11">
        <v>0</v>
      </c>
      <c r="R32" s="11">
        <v>0</v>
      </c>
      <c r="S32" s="11">
        <v>8</v>
      </c>
      <c r="T32" s="15">
        <v>10</v>
      </c>
      <c r="U32" s="35"/>
      <c r="V32" s="15">
        <v>682</v>
      </c>
      <c r="W32" s="36"/>
    </row>
    <row r="33" spans="1:23" ht="11.25">
      <c r="A33" s="10" t="s">
        <v>95</v>
      </c>
      <c r="B33" s="11">
        <v>1</v>
      </c>
      <c r="C33" s="11">
        <v>1</v>
      </c>
      <c r="D33" s="11">
        <v>4</v>
      </c>
      <c r="E33" s="11">
        <v>0</v>
      </c>
      <c r="F33" s="11">
        <v>0</v>
      </c>
      <c r="G33" s="15">
        <v>6</v>
      </c>
      <c r="H33" s="35"/>
      <c r="I33" s="11">
        <v>0</v>
      </c>
      <c r="J33" s="11">
        <v>0</v>
      </c>
      <c r="K33" s="11">
        <v>0</v>
      </c>
      <c r="L33" s="11">
        <v>0</v>
      </c>
      <c r="M33" s="11">
        <v>0</v>
      </c>
      <c r="N33" s="15">
        <v>0</v>
      </c>
      <c r="O33" s="35"/>
      <c r="P33" s="11">
        <v>0</v>
      </c>
      <c r="Q33" s="11">
        <v>0</v>
      </c>
      <c r="R33" s="11">
        <v>0</v>
      </c>
      <c r="S33" s="11">
        <v>0</v>
      </c>
      <c r="T33" s="15">
        <v>0</v>
      </c>
      <c r="U33" s="35"/>
      <c r="V33" s="15">
        <v>6</v>
      </c>
      <c r="W33" s="36"/>
    </row>
    <row r="34" spans="1:23" ht="11.25">
      <c r="A34" s="10" t="s">
        <v>96</v>
      </c>
      <c r="B34" s="11">
        <v>2</v>
      </c>
      <c r="C34" s="11">
        <v>6</v>
      </c>
      <c r="D34" s="11">
        <v>0</v>
      </c>
      <c r="E34" s="11">
        <v>0</v>
      </c>
      <c r="F34" s="11">
        <v>0</v>
      </c>
      <c r="G34" s="15">
        <v>8</v>
      </c>
      <c r="H34" s="35"/>
      <c r="I34" s="11">
        <v>1</v>
      </c>
      <c r="J34" s="11">
        <v>0</v>
      </c>
      <c r="K34" s="11">
        <v>0</v>
      </c>
      <c r="L34" s="11">
        <v>0</v>
      </c>
      <c r="M34" s="11">
        <v>0</v>
      </c>
      <c r="N34" s="15">
        <v>1</v>
      </c>
      <c r="O34" s="35"/>
      <c r="P34" s="11">
        <v>0</v>
      </c>
      <c r="Q34" s="11">
        <v>0</v>
      </c>
      <c r="R34" s="11">
        <v>0</v>
      </c>
      <c r="S34" s="11">
        <v>0</v>
      </c>
      <c r="T34" s="15">
        <v>0</v>
      </c>
      <c r="U34" s="35"/>
      <c r="V34" s="15">
        <v>9</v>
      </c>
      <c r="W34" s="36"/>
    </row>
    <row r="35" spans="1:23" ht="11.25">
      <c r="A35" s="10" t="s">
        <v>97</v>
      </c>
      <c r="B35" s="11">
        <v>3</v>
      </c>
      <c r="C35" s="11">
        <v>2</v>
      </c>
      <c r="D35" s="11">
        <v>0</v>
      </c>
      <c r="E35" s="11">
        <v>0</v>
      </c>
      <c r="F35" s="11">
        <v>0</v>
      </c>
      <c r="G35" s="15">
        <v>5</v>
      </c>
      <c r="H35" s="35"/>
      <c r="I35" s="11">
        <v>0</v>
      </c>
      <c r="J35" s="11">
        <v>0</v>
      </c>
      <c r="K35" s="11">
        <v>0</v>
      </c>
      <c r="L35" s="11">
        <v>0</v>
      </c>
      <c r="M35" s="11">
        <v>0</v>
      </c>
      <c r="N35" s="15">
        <v>0</v>
      </c>
      <c r="O35" s="35"/>
      <c r="P35" s="11">
        <v>0</v>
      </c>
      <c r="Q35" s="11">
        <v>0</v>
      </c>
      <c r="R35" s="11">
        <v>0</v>
      </c>
      <c r="S35" s="11">
        <v>0</v>
      </c>
      <c r="T35" s="15">
        <v>0</v>
      </c>
      <c r="U35" s="35"/>
      <c r="V35" s="15">
        <v>5</v>
      </c>
      <c r="W35" s="36"/>
    </row>
    <row r="36" spans="1:23" ht="11.25">
      <c r="A36" s="10" t="s">
        <v>98</v>
      </c>
      <c r="B36" s="11">
        <v>12</v>
      </c>
      <c r="C36" s="11">
        <v>0</v>
      </c>
      <c r="D36" s="11">
        <v>0</v>
      </c>
      <c r="E36" s="11">
        <v>0</v>
      </c>
      <c r="F36" s="11">
        <v>0</v>
      </c>
      <c r="G36" s="15">
        <v>12</v>
      </c>
      <c r="H36" s="35"/>
      <c r="I36" s="11">
        <v>0</v>
      </c>
      <c r="J36" s="11">
        <v>0</v>
      </c>
      <c r="K36" s="11">
        <v>0</v>
      </c>
      <c r="L36" s="11">
        <v>0</v>
      </c>
      <c r="M36" s="11">
        <v>0</v>
      </c>
      <c r="N36" s="15">
        <v>0</v>
      </c>
      <c r="O36" s="35"/>
      <c r="P36" s="11">
        <v>0</v>
      </c>
      <c r="Q36" s="11">
        <v>0</v>
      </c>
      <c r="R36" s="11">
        <v>0</v>
      </c>
      <c r="S36" s="11">
        <v>0</v>
      </c>
      <c r="T36" s="15">
        <v>0</v>
      </c>
      <c r="U36" s="35"/>
      <c r="V36" s="15">
        <v>12</v>
      </c>
      <c r="W36" s="36"/>
    </row>
    <row r="37" spans="1:23" ht="11.25">
      <c r="A37" s="10" t="s">
        <v>99</v>
      </c>
      <c r="B37" s="11">
        <v>2</v>
      </c>
      <c r="C37" s="11">
        <v>19</v>
      </c>
      <c r="D37" s="11">
        <v>0</v>
      </c>
      <c r="E37" s="11">
        <v>0</v>
      </c>
      <c r="F37" s="11">
        <v>0</v>
      </c>
      <c r="G37" s="15">
        <v>21</v>
      </c>
      <c r="H37" s="35"/>
      <c r="I37" s="11">
        <v>0</v>
      </c>
      <c r="J37" s="11">
        <v>0</v>
      </c>
      <c r="K37" s="11">
        <v>0</v>
      </c>
      <c r="L37" s="11">
        <v>0</v>
      </c>
      <c r="M37" s="11">
        <v>0</v>
      </c>
      <c r="N37" s="15">
        <v>0</v>
      </c>
      <c r="O37" s="35"/>
      <c r="P37" s="11">
        <v>0</v>
      </c>
      <c r="Q37" s="11">
        <v>0</v>
      </c>
      <c r="R37" s="11">
        <v>0</v>
      </c>
      <c r="S37" s="11">
        <v>0</v>
      </c>
      <c r="T37" s="15">
        <v>0</v>
      </c>
      <c r="U37" s="35"/>
      <c r="V37" s="15">
        <v>21</v>
      </c>
      <c r="W37" s="36"/>
    </row>
    <row r="38" spans="1:23" ht="11.25">
      <c r="A38" s="10" t="s">
        <v>100</v>
      </c>
      <c r="B38" s="11">
        <v>0</v>
      </c>
      <c r="C38" s="11">
        <v>9</v>
      </c>
      <c r="D38" s="11">
        <v>4</v>
      </c>
      <c r="E38" s="11">
        <v>0</v>
      </c>
      <c r="F38" s="11">
        <v>0</v>
      </c>
      <c r="G38" s="15">
        <v>13</v>
      </c>
      <c r="H38" s="35"/>
      <c r="I38" s="11">
        <v>1</v>
      </c>
      <c r="J38" s="11">
        <v>0</v>
      </c>
      <c r="K38" s="11">
        <v>0</v>
      </c>
      <c r="L38" s="11">
        <v>0</v>
      </c>
      <c r="M38" s="11">
        <v>0</v>
      </c>
      <c r="N38" s="15">
        <v>1</v>
      </c>
      <c r="O38" s="35"/>
      <c r="P38" s="11">
        <v>0</v>
      </c>
      <c r="Q38" s="11">
        <v>0</v>
      </c>
      <c r="R38" s="11">
        <v>0</v>
      </c>
      <c r="S38" s="11">
        <v>0</v>
      </c>
      <c r="T38" s="15">
        <v>0</v>
      </c>
      <c r="U38" s="35"/>
      <c r="V38" s="15">
        <v>14</v>
      </c>
      <c r="W38" s="36"/>
    </row>
    <row r="39" spans="1:23" ht="11.25">
      <c r="A39" s="10" t="s">
        <v>101</v>
      </c>
      <c r="B39" s="12">
        <v>7787</v>
      </c>
      <c r="C39" s="12">
        <v>29432</v>
      </c>
      <c r="D39" s="11">
        <v>179</v>
      </c>
      <c r="E39" s="11">
        <v>0</v>
      </c>
      <c r="F39" s="11">
        <v>34</v>
      </c>
      <c r="G39" s="13">
        <v>37432</v>
      </c>
      <c r="H39" s="35"/>
      <c r="I39" s="11">
        <v>92</v>
      </c>
      <c r="J39" s="11">
        <v>0</v>
      </c>
      <c r="K39" s="11">
        <v>20</v>
      </c>
      <c r="L39" s="11">
        <v>0</v>
      </c>
      <c r="M39" s="11">
        <v>0</v>
      </c>
      <c r="N39" s="15">
        <v>112</v>
      </c>
      <c r="O39" s="35"/>
      <c r="P39" s="11">
        <v>0</v>
      </c>
      <c r="Q39" s="11">
        <v>0</v>
      </c>
      <c r="R39" s="11">
        <v>0</v>
      </c>
      <c r="S39" s="11">
        <v>0</v>
      </c>
      <c r="T39" s="15">
        <v>0</v>
      </c>
      <c r="U39" s="35"/>
      <c r="V39" s="13">
        <v>37544</v>
      </c>
      <c r="W39" s="36"/>
    </row>
    <row r="40" spans="1:23" ht="11.25">
      <c r="A40" s="10" t="s">
        <v>102</v>
      </c>
      <c r="B40" s="11">
        <v>594</v>
      </c>
      <c r="C40" s="12">
        <v>1005</v>
      </c>
      <c r="D40" s="11">
        <v>1</v>
      </c>
      <c r="E40" s="11">
        <v>0</v>
      </c>
      <c r="F40" s="11">
        <v>24</v>
      </c>
      <c r="G40" s="13">
        <v>1624</v>
      </c>
      <c r="H40" s="35"/>
      <c r="I40" s="11">
        <v>285</v>
      </c>
      <c r="J40" s="11">
        <v>0</v>
      </c>
      <c r="K40" s="11">
        <v>0</v>
      </c>
      <c r="L40" s="11">
        <v>0</v>
      </c>
      <c r="M40" s="11">
        <v>0</v>
      </c>
      <c r="N40" s="15">
        <v>285</v>
      </c>
      <c r="O40" s="35"/>
      <c r="P40" s="11">
        <v>30</v>
      </c>
      <c r="Q40" s="11">
        <v>0</v>
      </c>
      <c r="R40" s="11">
        <v>0</v>
      </c>
      <c r="S40" s="11">
        <v>0</v>
      </c>
      <c r="T40" s="15">
        <v>30</v>
      </c>
      <c r="U40" s="35"/>
      <c r="V40" s="13">
        <v>1939</v>
      </c>
      <c r="W40" s="36"/>
    </row>
    <row r="41" spans="1:23" ht="11.25">
      <c r="A41" s="10" t="s">
        <v>103</v>
      </c>
      <c r="B41" s="11">
        <v>0</v>
      </c>
      <c r="C41" s="11">
        <v>2</v>
      </c>
      <c r="D41" s="11">
        <v>0</v>
      </c>
      <c r="E41" s="11">
        <v>0</v>
      </c>
      <c r="F41" s="11">
        <v>0</v>
      </c>
      <c r="G41" s="15">
        <v>2</v>
      </c>
      <c r="H41" s="35"/>
      <c r="I41" s="11">
        <v>0</v>
      </c>
      <c r="J41" s="11">
        <v>0</v>
      </c>
      <c r="K41" s="11">
        <v>0</v>
      </c>
      <c r="L41" s="11">
        <v>0</v>
      </c>
      <c r="M41" s="11">
        <v>0</v>
      </c>
      <c r="N41" s="15">
        <v>0</v>
      </c>
      <c r="O41" s="35"/>
      <c r="P41" s="11">
        <v>0</v>
      </c>
      <c r="Q41" s="11">
        <v>0</v>
      </c>
      <c r="R41" s="11">
        <v>0</v>
      </c>
      <c r="S41" s="11">
        <v>0</v>
      </c>
      <c r="T41" s="15">
        <v>0</v>
      </c>
      <c r="U41" s="35"/>
      <c r="V41" s="15">
        <v>2</v>
      </c>
      <c r="W41" s="36"/>
    </row>
    <row r="42" spans="1:23" ht="11.25">
      <c r="A42" s="147"/>
      <c r="B42" s="148"/>
      <c r="C42" s="148"/>
      <c r="D42" s="148"/>
      <c r="E42" s="148"/>
      <c r="F42" s="148"/>
      <c r="G42" s="148"/>
      <c r="H42" s="148"/>
      <c r="I42" s="148"/>
      <c r="J42" s="148"/>
      <c r="K42" s="148"/>
      <c r="L42" s="148"/>
      <c r="M42" s="148"/>
      <c r="N42" s="148"/>
      <c r="O42" s="148"/>
      <c r="P42" s="148"/>
      <c r="Q42" s="148"/>
      <c r="R42" s="148"/>
      <c r="S42" s="148"/>
      <c r="T42" s="148"/>
      <c r="U42" s="148"/>
      <c r="V42" s="149"/>
      <c r="W42" s="36"/>
    </row>
    <row r="43" spans="1:23" ht="11.25">
      <c r="A43" s="14" t="s">
        <v>104</v>
      </c>
      <c r="B43" s="13">
        <v>14537</v>
      </c>
      <c r="C43" s="13">
        <v>63200</v>
      </c>
      <c r="D43" s="15">
        <v>612</v>
      </c>
      <c r="E43" s="15">
        <v>38</v>
      </c>
      <c r="F43" s="15">
        <v>271</v>
      </c>
      <c r="G43" s="13">
        <v>78658</v>
      </c>
      <c r="H43" s="35"/>
      <c r="I43" s="13">
        <v>1921</v>
      </c>
      <c r="J43" s="15">
        <v>60</v>
      </c>
      <c r="K43" s="15">
        <v>22</v>
      </c>
      <c r="L43" s="15">
        <v>0</v>
      </c>
      <c r="M43" s="15">
        <v>21</v>
      </c>
      <c r="N43" s="13">
        <v>2024</v>
      </c>
      <c r="O43" s="35"/>
      <c r="P43" s="15">
        <v>138</v>
      </c>
      <c r="Q43" s="15">
        <v>7</v>
      </c>
      <c r="R43" s="15">
        <v>14</v>
      </c>
      <c r="S43" s="15">
        <v>51</v>
      </c>
      <c r="T43" s="15">
        <v>210</v>
      </c>
      <c r="U43" s="35"/>
      <c r="V43" s="13">
        <v>80892</v>
      </c>
      <c r="W43" s="37"/>
    </row>
    <row r="44" spans="7:20" ht="11.25">
      <c r="G44" s="3"/>
      <c r="N44" s="3"/>
      <c r="T44" s="3"/>
    </row>
    <row r="45" ht="11.25">
      <c r="A45" s="4" t="s">
        <v>105</v>
      </c>
    </row>
    <row r="46" ht="11.25">
      <c r="A46" s="4" t="s">
        <v>27</v>
      </c>
    </row>
    <row r="47" spans="1:10" ht="11.25">
      <c r="A47" s="146" t="s">
        <v>56</v>
      </c>
      <c r="B47" s="146"/>
      <c r="C47" s="146"/>
      <c r="D47" s="146"/>
      <c r="E47" s="146"/>
      <c r="F47" s="146"/>
      <c r="G47" s="146"/>
      <c r="H47" s="146"/>
      <c r="I47" s="146"/>
      <c r="J47" s="146"/>
    </row>
  </sheetData>
  <mergeCells count="7">
    <mergeCell ref="A42:V42"/>
    <mergeCell ref="A47:J47"/>
    <mergeCell ref="B4:W4"/>
    <mergeCell ref="B5:G5"/>
    <mergeCell ref="I5:N5"/>
    <mergeCell ref="P5:T5"/>
    <mergeCell ref="U5:V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D61"/>
  <sheetViews>
    <sheetView workbookViewId="0" topLeftCell="A1">
      <selection activeCell="H9" sqref="H9"/>
    </sheetView>
  </sheetViews>
  <sheetFormatPr defaultColWidth="9.140625" defaultRowHeight="12.75"/>
  <cols>
    <col min="1" max="1" width="18.28125" style="4" customWidth="1"/>
    <col min="2" max="2" width="12.57421875" style="4" customWidth="1"/>
    <col min="3" max="3" width="13.00390625" style="4" customWidth="1"/>
    <col min="4" max="4" width="14.421875" style="4" customWidth="1"/>
    <col min="5" max="16384" width="9.140625" style="4" customWidth="1"/>
  </cols>
  <sheetData>
    <row r="3" spans="1:4" ht="24.75" customHeight="1">
      <c r="A3" s="160" t="s">
        <v>211</v>
      </c>
      <c r="B3" s="160"/>
      <c r="C3" s="160"/>
      <c r="D3" s="160"/>
    </row>
    <row r="4" spans="1:4" ht="11.25">
      <c r="A4" s="64" t="s">
        <v>157</v>
      </c>
      <c r="B4" s="65">
        <v>2003</v>
      </c>
      <c r="C4" s="65">
        <v>2004</v>
      </c>
      <c r="D4" s="65">
        <v>2005</v>
      </c>
    </row>
    <row r="5" spans="1:4" ht="11.25">
      <c r="A5" s="63" t="s">
        <v>158</v>
      </c>
      <c r="B5" s="66">
        <v>10381</v>
      </c>
      <c r="C5" s="66">
        <v>9672</v>
      </c>
      <c r="D5" s="66">
        <v>9560</v>
      </c>
    </row>
    <row r="6" spans="1:4" ht="11.25">
      <c r="A6" s="63" t="s">
        <v>159</v>
      </c>
      <c r="B6" s="66">
        <v>1570</v>
      </c>
      <c r="C6" s="66">
        <v>1356</v>
      </c>
      <c r="D6" s="66">
        <v>2010</v>
      </c>
    </row>
    <row r="7" spans="1:4" ht="11.25">
      <c r="A7" s="63" t="s">
        <v>160</v>
      </c>
      <c r="B7" s="66">
        <v>20610</v>
      </c>
      <c r="C7" s="66">
        <v>16969</v>
      </c>
      <c r="D7" s="66">
        <v>18906</v>
      </c>
    </row>
    <row r="8" spans="1:4" ht="11.25">
      <c r="A8" s="63" t="s">
        <v>161</v>
      </c>
      <c r="B8" s="66">
        <v>3459</v>
      </c>
      <c r="C8" s="66">
        <v>3235</v>
      </c>
      <c r="D8" s="66">
        <v>2932</v>
      </c>
    </row>
    <row r="9" spans="1:4" ht="11.25">
      <c r="A9" s="63" t="s">
        <v>162</v>
      </c>
      <c r="B9" s="66">
        <v>65105</v>
      </c>
      <c r="C9" s="66">
        <v>81674</v>
      </c>
      <c r="D9" s="66">
        <v>93988</v>
      </c>
    </row>
    <row r="10" spans="1:4" ht="11.25">
      <c r="A10" s="63" t="s">
        <v>163</v>
      </c>
      <c r="B10" s="66">
        <v>11346</v>
      </c>
      <c r="C10" s="66">
        <v>10669</v>
      </c>
      <c r="D10" s="66">
        <v>10840</v>
      </c>
    </row>
    <row r="11" spans="1:4" ht="12.75" customHeight="1">
      <c r="A11" s="63" t="s">
        <v>164</v>
      </c>
      <c r="B11" s="66">
        <v>5259</v>
      </c>
      <c r="C11" s="66">
        <v>5667</v>
      </c>
      <c r="D11" s="66">
        <v>5800</v>
      </c>
    </row>
    <row r="12" spans="1:4" ht="11.25">
      <c r="A12" s="63" t="s">
        <v>165</v>
      </c>
      <c r="B12" s="66">
        <v>1765</v>
      </c>
      <c r="C12" s="66">
        <v>1905</v>
      </c>
      <c r="D12" s="66">
        <v>2131</v>
      </c>
    </row>
    <row r="13" spans="1:4" ht="12.75" customHeight="1">
      <c r="A13" s="63" t="s">
        <v>166</v>
      </c>
      <c r="B13" s="66">
        <v>4563</v>
      </c>
      <c r="C13" s="66">
        <v>4856</v>
      </c>
      <c r="D13" s="66">
        <v>4502</v>
      </c>
    </row>
    <row r="14" spans="1:4" ht="11.25">
      <c r="A14" s="63" t="s">
        <v>167</v>
      </c>
      <c r="B14" s="66">
        <v>22514</v>
      </c>
      <c r="C14" s="66">
        <v>23095</v>
      </c>
      <c r="D14" s="66">
        <v>25000</v>
      </c>
    </row>
    <row r="15" spans="1:4" ht="11.25">
      <c r="A15" s="63" t="s">
        <v>168</v>
      </c>
      <c r="B15" s="66">
        <v>18553</v>
      </c>
      <c r="C15" s="66">
        <v>19331</v>
      </c>
      <c r="D15" s="66">
        <v>17072</v>
      </c>
    </row>
    <row r="16" spans="1:4" ht="11.25">
      <c r="A16" s="63" t="s">
        <v>169</v>
      </c>
      <c r="B16" s="66">
        <v>2632</v>
      </c>
      <c r="C16" s="66">
        <v>3460</v>
      </c>
      <c r="D16" s="66">
        <v>2747</v>
      </c>
    </row>
    <row r="17" spans="1:4" ht="11.25">
      <c r="A17" s="63" t="s">
        <v>170</v>
      </c>
      <c r="B17" s="66">
        <v>2246</v>
      </c>
      <c r="C17" s="66">
        <v>2363</v>
      </c>
      <c r="D17" s="66">
        <v>3071</v>
      </c>
    </row>
    <row r="18" spans="1:4" ht="11.25">
      <c r="A18" s="63" t="s">
        <v>171</v>
      </c>
      <c r="B18" s="66">
        <v>17722</v>
      </c>
      <c r="C18" s="66">
        <v>15304</v>
      </c>
      <c r="D18" s="66">
        <v>17054</v>
      </c>
    </row>
    <row r="19" spans="1:4" ht="11.25">
      <c r="A19" s="63" t="s">
        <v>172</v>
      </c>
      <c r="B19" s="66">
        <v>8282</v>
      </c>
      <c r="C19" s="66">
        <v>7483</v>
      </c>
      <c r="D19" s="66">
        <v>7246</v>
      </c>
    </row>
    <row r="20" spans="1:4" ht="11.25">
      <c r="A20" s="63" t="s">
        <v>173</v>
      </c>
      <c r="B20" s="66">
        <v>4371</v>
      </c>
      <c r="C20" s="66">
        <v>4697</v>
      </c>
      <c r="D20" s="66">
        <v>4710</v>
      </c>
    </row>
    <row r="21" spans="1:4" ht="11.25">
      <c r="A21" s="63" t="s">
        <v>174</v>
      </c>
      <c r="B21" s="66">
        <v>4648</v>
      </c>
      <c r="C21" s="66">
        <v>3906</v>
      </c>
      <c r="D21" s="66">
        <v>3988</v>
      </c>
    </row>
    <row r="22" spans="1:4" ht="11.25">
      <c r="A22" s="63" t="s">
        <v>175</v>
      </c>
      <c r="B22" s="66">
        <v>5209</v>
      </c>
      <c r="C22" s="66">
        <v>5787</v>
      </c>
      <c r="D22" s="66">
        <v>5993</v>
      </c>
    </row>
    <row r="23" spans="1:4" ht="11.25">
      <c r="A23" s="63" t="s">
        <v>176</v>
      </c>
      <c r="B23" s="66">
        <v>3959</v>
      </c>
      <c r="C23" s="66">
        <v>3934</v>
      </c>
      <c r="D23" s="66">
        <v>4436</v>
      </c>
    </row>
    <row r="24" spans="1:4" ht="11.25">
      <c r="A24" s="63" t="s">
        <v>177</v>
      </c>
      <c r="B24" s="66">
        <v>922</v>
      </c>
      <c r="C24" s="66">
        <v>876</v>
      </c>
      <c r="D24" s="66">
        <v>924</v>
      </c>
    </row>
    <row r="25" spans="1:4" ht="11.25">
      <c r="A25" s="63" t="s">
        <v>178</v>
      </c>
      <c r="B25" s="66">
        <v>7984</v>
      </c>
      <c r="C25" s="66">
        <v>9315</v>
      </c>
      <c r="D25" s="66">
        <v>10495</v>
      </c>
    </row>
    <row r="26" spans="1:4" ht="15.75" customHeight="1">
      <c r="A26" s="63" t="s">
        <v>179</v>
      </c>
      <c r="B26" s="66">
        <v>10108</v>
      </c>
      <c r="C26" s="66">
        <v>10104</v>
      </c>
      <c r="D26" s="66">
        <v>9114</v>
      </c>
    </row>
    <row r="27" spans="1:4" ht="11.25">
      <c r="A27" s="63" t="s">
        <v>180</v>
      </c>
      <c r="B27" s="66">
        <v>16992</v>
      </c>
      <c r="C27" s="66">
        <v>14437</v>
      </c>
      <c r="D27" s="66">
        <v>14885</v>
      </c>
    </row>
    <row r="28" spans="1:4" ht="11.25">
      <c r="A28" s="63" t="s">
        <v>181</v>
      </c>
      <c r="B28" s="66">
        <v>8301</v>
      </c>
      <c r="C28" s="66">
        <v>9984</v>
      </c>
      <c r="D28" s="66">
        <v>9195</v>
      </c>
    </row>
    <row r="29" spans="1:4" ht="15" customHeight="1">
      <c r="A29" s="63" t="s">
        <v>182</v>
      </c>
      <c r="B29" s="66">
        <v>6618</v>
      </c>
      <c r="C29" s="66">
        <v>4639</v>
      </c>
      <c r="D29" s="66">
        <v>5067</v>
      </c>
    </row>
    <row r="30" spans="1:4" ht="11.25">
      <c r="A30" s="63" t="s">
        <v>183</v>
      </c>
      <c r="B30" s="66">
        <v>11007</v>
      </c>
      <c r="C30" s="66">
        <v>10459</v>
      </c>
      <c r="D30" s="66">
        <v>10096</v>
      </c>
    </row>
    <row r="31" spans="1:4" ht="11.25">
      <c r="A31" s="63" t="s">
        <v>184</v>
      </c>
      <c r="B31" s="66">
        <v>1817</v>
      </c>
      <c r="C31" s="66">
        <v>1968</v>
      </c>
      <c r="D31" s="66">
        <v>2000</v>
      </c>
    </row>
    <row r="32" spans="1:4" ht="11.25">
      <c r="A32" s="63" t="s">
        <v>185</v>
      </c>
      <c r="B32" s="66">
        <v>2852</v>
      </c>
      <c r="C32" s="66">
        <v>3048</v>
      </c>
      <c r="D32" s="66">
        <v>2617</v>
      </c>
    </row>
    <row r="33" spans="1:4" ht="11.25">
      <c r="A33" s="63" t="s">
        <v>186</v>
      </c>
      <c r="B33" s="66">
        <v>7578</v>
      </c>
      <c r="C33" s="66">
        <v>9335</v>
      </c>
      <c r="D33" s="66">
        <v>10856</v>
      </c>
    </row>
    <row r="34" spans="1:4" ht="12.75" customHeight="1">
      <c r="A34" s="63" t="s">
        <v>187</v>
      </c>
      <c r="B34" s="66">
        <v>1212</v>
      </c>
      <c r="C34" s="66">
        <v>984</v>
      </c>
      <c r="D34" s="66">
        <v>837</v>
      </c>
    </row>
    <row r="35" spans="1:4" ht="12" customHeight="1">
      <c r="A35" s="63" t="s">
        <v>188</v>
      </c>
      <c r="B35" s="66">
        <v>13431</v>
      </c>
      <c r="C35" s="66">
        <v>14255</v>
      </c>
      <c r="D35" s="66">
        <v>14316</v>
      </c>
    </row>
    <row r="36" spans="1:4" ht="13.5" customHeight="1">
      <c r="A36" s="63" t="s">
        <v>189</v>
      </c>
      <c r="B36" s="66">
        <v>10089</v>
      </c>
      <c r="C36" s="66">
        <v>9023</v>
      </c>
      <c r="D36" s="66">
        <v>8914</v>
      </c>
    </row>
    <row r="37" spans="1:4" ht="11.25">
      <c r="A37" s="63" t="s">
        <v>190</v>
      </c>
      <c r="B37" s="66">
        <v>29571</v>
      </c>
      <c r="C37" s="66">
        <v>30693</v>
      </c>
      <c r="D37" s="66">
        <v>30323</v>
      </c>
    </row>
    <row r="38" spans="1:4" ht="14.25" customHeight="1">
      <c r="A38" s="63" t="s">
        <v>191</v>
      </c>
      <c r="B38" s="66">
        <v>14886</v>
      </c>
      <c r="C38" s="66">
        <v>18105</v>
      </c>
      <c r="D38" s="66">
        <v>19816</v>
      </c>
    </row>
    <row r="39" spans="1:4" ht="12" customHeight="1">
      <c r="A39" s="63" t="s">
        <v>192</v>
      </c>
      <c r="B39" s="66">
        <v>3631</v>
      </c>
      <c r="C39" s="66">
        <v>1530</v>
      </c>
      <c r="D39" s="66">
        <v>1521</v>
      </c>
    </row>
    <row r="40" spans="1:4" ht="11.25">
      <c r="A40" s="63" t="s">
        <v>193</v>
      </c>
      <c r="B40" s="66">
        <v>9589</v>
      </c>
      <c r="C40" s="66">
        <v>11764</v>
      </c>
      <c r="D40" s="66">
        <v>11181</v>
      </c>
    </row>
    <row r="41" spans="1:4" ht="11.25">
      <c r="A41" s="63" t="s">
        <v>194</v>
      </c>
      <c r="B41" s="66">
        <v>15479</v>
      </c>
      <c r="C41" s="66">
        <v>13998</v>
      </c>
      <c r="D41" s="66">
        <v>12401</v>
      </c>
    </row>
    <row r="42" spans="1:4" ht="11.25">
      <c r="A42" s="63" t="s">
        <v>195</v>
      </c>
      <c r="B42" s="66">
        <v>4939</v>
      </c>
      <c r="C42" s="66">
        <v>5436</v>
      </c>
      <c r="D42" s="66">
        <v>6720</v>
      </c>
    </row>
    <row r="43" spans="1:4" ht="12" customHeight="1">
      <c r="A43" s="63" t="s">
        <v>196</v>
      </c>
      <c r="B43" s="66">
        <v>9145</v>
      </c>
      <c r="C43" s="66">
        <v>10836</v>
      </c>
      <c r="D43" s="66">
        <v>11895</v>
      </c>
    </row>
    <row r="44" spans="1:4" ht="15" customHeight="1">
      <c r="A44" s="63" t="s">
        <v>197</v>
      </c>
      <c r="B44" s="66">
        <v>2570</v>
      </c>
      <c r="C44" s="66">
        <v>2707</v>
      </c>
      <c r="D44" s="66">
        <v>2471</v>
      </c>
    </row>
    <row r="45" spans="1:4" ht="12.75" customHeight="1">
      <c r="A45" s="63" t="s">
        <v>198</v>
      </c>
      <c r="B45" s="66">
        <v>9474</v>
      </c>
      <c r="C45" s="66">
        <v>9914</v>
      </c>
      <c r="D45" s="66">
        <v>9241</v>
      </c>
    </row>
    <row r="46" spans="1:4" ht="13.5" customHeight="1">
      <c r="A46" s="63" t="s">
        <v>199</v>
      </c>
      <c r="B46" s="66">
        <v>2193</v>
      </c>
      <c r="C46" s="66">
        <v>1388</v>
      </c>
      <c r="D46" s="66">
        <v>1039</v>
      </c>
    </row>
    <row r="47" spans="1:4" ht="12" customHeight="1">
      <c r="A47" s="63" t="s">
        <v>200</v>
      </c>
      <c r="B47" s="66">
        <v>6952</v>
      </c>
      <c r="C47" s="66">
        <v>6887</v>
      </c>
      <c r="D47" s="66">
        <v>7803</v>
      </c>
    </row>
    <row r="48" spans="1:4" ht="11.25">
      <c r="A48" s="63" t="s">
        <v>201</v>
      </c>
      <c r="B48" s="66">
        <v>68134</v>
      </c>
      <c r="C48" s="66">
        <v>88026</v>
      </c>
      <c r="D48" s="66">
        <v>91590</v>
      </c>
    </row>
    <row r="49" spans="1:4" ht="11.25">
      <c r="A49" s="63" t="s">
        <v>202</v>
      </c>
      <c r="B49" s="66">
        <v>6165</v>
      </c>
      <c r="C49" s="66">
        <v>5777</v>
      </c>
      <c r="D49" s="66">
        <v>6014</v>
      </c>
    </row>
    <row r="50" spans="1:4" ht="11.25">
      <c r="A50" s="63" t="s">
        <v>203</v>
      </c>
      <c r="B50" s="66">
        <v>1976</v>
      </c>
      <c r="C50" s="66">
        <v>834</v>
      </c>
      <c r="D50" s="66">
        <v>905</v>
      </c>
    </row>
    <row r="51" spans="1:4" ht="11.25">
      <c r="A51" s="63" t="s">
        <v>204</v>
      </c>
      <c r="B51" s="66">
        <v>11085</v>
      </c>
      <c r="C51" s="66">
        <v>11257</v>
      </c>
      <c r="D51" s="66">
        <v>11266</v>
      </c>
    </row>
    <row r="52" spans="1:4" ht="14.25" customHeight="1">
      <c r="A52" s="63" t="s">
        <v>205</v>
      </c>
      <c r="B52" s="66">
        <v>9820</v>
      </c>
      <c r="C52" s="66">
        <v>10623</v>
      </c>
      <c r="D52" s="66">
        <v>12217</v>
      </c>
    </row>
    <row r="53" spans="1:4" ht="16.5" customHeight="1">
      <c r="A53" s="63" t="s">
        <v>206</v>
      </c>
      <c r="B53" s="66">
        <v>1470</v>
      </c>
      <c r="C53" s="66">
        <v>1607</v>
      </c>
      <c r="D53" s="66">
        <v>1567</v>
      </c>
    </row>
    <row r="54" spans="1:4" ht="15.75" customHeight="1">
      <c r="A54" s="63" t="s">
        <v>207</v>
      </c>
      <c r="B54" s="66">
        <v>9944</v>
      </c>
      <c r="C54" s="66">
        <v>8527</v>
      </c>
      <c r="D54" s="66">
        <v>9035</v>
      </c>
    </row>
    <row r="55" spans="1:4" ht="11.25">
      <c r="A55" s="63" t="s">
        <v>208</v>
      </c>
      <c r="B55" s="66">
        <v>1580</v>
      </c>
      <c r="C55" s="66">
        <v>1311</v>
      </c>
      <c r="D55" s="66">
        <v>1532</v>
      </c>
    </row>
    <row r="56" spans="1:4" ht="12.75" customHeight="1">
      <c r="A56" s="63" t="s">
        <v>209</v>
      </c>
      <c r="B56" s="66">
        <v>2291</v>
      </c>
      <c r="C56" s="66">
        <v>482</v>
      </c>
      <c r="D56" s="66">
        <v>2286</v>
      </c>
    </row>
    <row r="57" spans="1:4" ht="11.25">
      <c r="A57" s="63"/>
      <c r="B57" s="66"/>
      <c r="C57" s="66"/>
      <c r="D57" s="66"/>
    </row>
    <row r="58" spans="1:4" ht="12" thickBot="1">
      <c r="A58" s="67" t="s">
        <v>8</v>
      </c>
      <c r="B58" s="68">
        <v>533999</v>
      </c>
      <c r="C58" s="68">
        <v>565492</v>
      </c>
      <c r="D58" s="68">
        <v>592125</v>
      </c>
    </row>
    <row r="59" spans="1:4" ht="18" customHeight="1">
      <c r="A59" s="69"/>
      <c r="B59" s="69"/>
      <c r="C59" s="69"/>
      <c r="D59" s="69"/>
    </row>
    <row r="60" spans="1:4" ht="47.25" customHeight="1">
      <c r="A60" s="159" t="s">
        <v>210</v>
      </c>
      <c r="B60" s="159"/>
      <c r="C60" s="159"/>
      <c r="D60" s="159"/>
    </row>
    <row r="61" spans="1:4" ht="27" customHeight="1">
      <c r="A61" s="161" t="s">
        <v>154</v>
      </c>
      <c r="B61" s="159"/>
      <c r="C61" s="159"/>
      <c r="D61" s="159"/>
    </row>
  </sheetData>
  <mergeCells count="3">
    <mergeCell ref="A3:D3"/>
    <mergeCell ref="A60:D60"/>
    <mergeCell ref="A61:D61"/>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3:P46"/>
  <sheetViews>
    <sheetView workbookViewId="0" topLeftCell="A1">
      <selection activeCell="J3" sqref="J3"/>
    </sheetView>
  </sheetViews>
  <sheetFormatPr defaultColWidth="9.140625" defaultRowHeight="12.75"/>
  <cols>
    <col min="1" max="1" width="9.140625" style="4" customWidth="1"/>
    <col min="2" max="2" width="16.00390625" style="4" customWidth="1"/>
    <col min="3" max="3" width="14.00390625" style="4" customWidth="1"/>
    <col min="4" max="16384" width="9.140625" style="4" customWidth="1"/>
  </cols>
  <sheetData>
    <row r="3" spans="1:10" ht="11.25">
      <c r="A3" s="38" t="s">
        <v>106</v>
      </c>
      <c r="B3" s="39"/>
      <c r="C3" s="39"/>
      <c r="D3" s="39"/>
      <c r="E3" s="39"/>
      <c r="F3" s="39"/>
      <c r="G3" s="39"/>
      <c r="H3" s="39"/>
      <c r="I3" s="39"/>
      <c r="J3" s="40"/>
    </row>
    <row r="4" spans="1:10" ht="11.25">
      <c r="A4" s="38" t="s">
        <v>107</v>
      </c>
      <c r="B4" s="39"/>
      <c r="C4" s="39"/>
      <c r="D4" s="39"/>
      <c r="E4" s="39"/>
      <c r="F4" s="39"/>
      <c r="G4" s="39"/>
      <c r="H4" s="39"/>
      <c r="I4" s="39"/>
      <c r="J4" s="40"/>
    </row>
    <row r="5" spans="1:10" ht="11.25">
      <c r="A5" s="188"/>
      <c r="B5" s="188"/>
      <c r="C5" s="188"/>
      <c r="D5" s="188"/>
      <c r="E5" s="188"/>
      <c r="F5" s="188"/>
      <c r="G5" s="188"/>
      <c r="H5" s="188"/>
      <c r="I5" s="188"/>
      <c r="J5" s="188"/>
    </row>
    <row r="6" spans="1:10" ht="11.25">
      <c r="A6" s="189"/>
      <c r="B6" s="190"/>
      <c r="C6" s="136" t="s">
        <v>2</v>
      </c>
      <c r="D6" s="184"/>
      <c r="E6" s="184"/>
      <c r="F6" s="184"/>
      <c r="G6" s="184"/>
      <c r="H6" s="184"/>
      <c r="I6" s="184"/>
      <c r="J6" s="137"/>
    </row>
    <row r="7" spans="1:10" ht="11.25">
      <c r="A7" s="189"/>
      <c r="B7" s="190"/>
      <c r="C7" s="136" t="s">
        <v>34</v>
      </c>
      <c r="D7" s="184"/>
      <c r="E7" s="184"/>
      <c r="F7" s="184"/>
      <c r="G7" s="184"/>
      <c r="H7" s="184"/>
      <c r="I7" s="184"/>
      <c r="J7" s="137"/>
    </row>
    <row r="8" spans="1:10" ht="11.25">
      <c r="A8" s="29" t="s">
        <v>63</v>
      </c>
      <c r="B8" s="28"/>
      <c r="C8" s="28" t="s">
        <v>35</v>
      </c>
      <c r="D8" s="28" t="s">
        <v>36</v>
      </c>
      <c r="E8" s="28" t="s">
        <v>37</v>
      </c>
      <c r="F8" s="28" t="s">
        <v>52</v>
      </c>
      <c r="G8" s="28" t="s">
        <v>39</v>
      </c>
      <c r="H8" s="28" t="s">
        <v>40</v>
      </c>
      <c r="I8" s="28" t="s">
        <v>41</v>
      </c>
      <c r="J8" s="28" t="s">
        <v>8</v>
      </c>
    </row>
    <row r="9" spans="1:10" ht="11.25">
      <c r="A9" s="10" t="s">
        <v>10</v>
      </c>
      <c r="B9" s="25"/>
      <c r="C9" s="12">
        <v>7717</v>
      </c>
      <c r="D9" s="11">
        <v>97</v>
      </c>
      <c r="E9" s="11">
        <v>261</v>
      </c>
      <c r="F9" s="12">
        <v>984</v>
      </c>
      <c r="G9" s="11">
        <v>85</v>
      </c>
      <c r="H9" s="11">
        <v>274</v>
      </c>
      <c r="I9" s="11">
        <v>1</v>
      </c>
      <c r="J9" s="13">
        <v>9419</v>
      </c>
    </row>
    <row r="10" spans="1:10" ht="11.25">
      <c r="A10" s="10" t="s">
        <v>11</v>
      </c>
      <c r="B10" s="25"/>
      <c r="C10" s="11">
        <v>883</v>
      </c>
      <c r="D10" s="11">
        <v>21</v>
      </c>
      <c r="E10" s="11">
        <v>134</v>
      </c>
      <c r="F10" s="11">
        <v>130</v>
      </c>
      <c r="G10" s="11">
        <v>3</v>
      </c>
      <c r="H10" s="11">
        <v>18</v>
      </c>
      <c r="I10" s="11">
        <v>1</v>
      </c>
      <c r="J10" s="13">
        <v>1190</v>
      </c>
    </row>
    <row r="11" spans="1:10" ht="11.25">
      <c r="A11" s="10" t="s">
        <v>12</v>
      </c>
      <c r="B11" s="25"/>
      <c r="C11" s="12">
        <v>6834</v>
      </c>
      <c r="D11" s="11">
        <v>76</v>
      </c>
      <c r="E11" s="11">
        <v>127</v>
      </c>
      <c r="F11" s="12">
        <v>854</v>
      </c>
      <c r="G11" s="11">
        <v>82</v>
      </c>
      <c r="H11" s="11">
        <v>256</v>
      </c>
      <c r="I11" s="11">
        <v>0</v>
      </c>
      <c r="J11" s="13">
        <v>8229</v>
      </c>
    </row>
    <row r="12" spans="1:10" ht="11.25">
      <c r="A12" s="147"/>
      <c r="B12" s="148"/>
      <c r="C12" s="148"/>
      <c r="D12" s="148"/>
      <c r="E12" s="148"/>
      <c r="F12" s="148"/>
      <c r="G12" s="148"/>
      <c r="H12" s="148"/>
      <c r="I12" s="148"/>
      <c r="J12" s="149"/>
    </row>
    <row r="13" spans="1:10" ht="11.25">
      <c r="A13" s="10" t="s">
        <v>13</v>
      </c>
      <c r="B13" s="25"/>
      <c r="C13" s="11">
        <v>76</v>
      </c>
      <c r="D13" s="11">
        <v>0</v>
      </c>
      <c r="E13" s="11">
        <v>1</v>
      </c>
      <c r="F13" s="11">
        <v>66</v>
      </c>
      <c r="G13" s="11">
        <v>1</v>
      </c>
      <c r="H13" s="11">
        <v>10</v>
      </c>
      <c r="I13" s="12">
        <v>756</v>
      </c>
      <c r="J13" s="13">
        <v>910</v>
      </c>
    </row>
    <row r="14" spans="1:10" ht="11.25">
      <c r="A14" s="10" t="s">
        <v>14</v>
      </c>
      <c r="B14" s="25"/>
      <c r="C14" s="11">
        <v>76</v>
      </c>
      <c r="D14" s="11">
        <v>0</v>
      </c>
      <c r="E14" s="11">
        <v>1</v>
      </c>
      <c r="F14" s="11">
        <v>66</v>
      </c>
      <c r="G14" s="11">
        <v>1</v>
      </c>
      <c r="H14" s="11">
        <v>10</v>
      </c>
      <c r="I14" s="12">
        <v>756</v>
      </c>
      <c r="J14" s="13">
        <v>910</v>
      </c>
    </row>
    <row r="15" spans="1:10" ht="11.25">
      <c r="A15" s="10" t="s">
        <v>42</v>
      </c>
      <c r="B15" s="25"/>
      <c r="C15" s="11">
        <v>0</v>
      </c>
      <c r="D15" s="11">
        <v>0</v>
      </c>
      <c r="E15" s="11">
        <v>0</v>
      </c>
      <c r="F15" s="11">
        <v>0</v>
      </c>
      <c r="G15" s="11">
        <v>0</v>
      </c>
      <c r="H15" s="11">
        <v>0</v>
      </c>
      <c r="I15" s="11">
        <v>0</v>
      </c>
      <c r="J15" s="15">
        <v>0</v>
      </c>
    </row>
    <row r="16" spans="1:10" ht="11.25">
      <c r="A16" s="147"/>
      <c r="B16" s="148"/>
      <c r="C16" s="148"/>
      <c r="D16" s="148"/>
      <c r="E16" s="148"/>
      <c r="F16" s="148"/>
      <c r="G16" s="148"/>
      <c r="H16" s="148"/>
      <c r="I16" s="148"/>
      <c r="J16" s="149"/>
    </row>
    <row r="17" spans="1:10" ht="11.25">
      <c r="A17" s="10" t="s">
        <v>43</v>
      </c>
      <c r="B17" s="25"/>
      <c r="C17" s="12">
        <v>18142</v>
      </c>
      <c r="D17" s="12">
        <v>5006</v>
      </c>
      <c r="E17" s="11">
        <v>4</v>
      </c>
      <c r="F17" s="12">
        <v>3433</v>
      </c>
      <c r="G17" s="11">
        <v>897</v>
      </c>
      <c r="H17" s="11">
        <v>40</v>
      </c>
      <c r="I17" s="11">
        <v>0</v>
      </c>
      <c r="J17" s="13">
        <v>27522</v>
      </c>
    </row>
    <row r="18" spans="1:10" ht="11.25">
      <c r="A18" s="10" t="s">
        <v>17</v>
      </c>
      <c r="B18" s="25"/>
      <c r="C18" s="12">
        <v>0</v>
      </c>
      <c r="D18" s="12">
        <v>0</v>
      </c>
      <c r="E18" s="11">
        <v>0</v>
      </c>
      <c r="F18" s="12">
        <v>0</v>
      </c>
      <c r="G18" s="11">
        <v>0</v>
      </c>
      <c r="H18" s="11">
        <v>0</v>
      </c>
      <c r="I18" s="11">
        <v>0</v>
      </c>
      <c r="J18" s="13">
        <v>0</v>
      </c>
    </row>
    <row r="19" spans="1:10" ht="11.25">
      <c r="A19" s="10" t="s">
        <v>12</v>
      </c>
      <c r="B19" s="25"/>
      <c r="C19" s="12">
        <v>18142</v>
      </c>
      <c r="D19" s="12">
        <v>5006</v>
      </c>
      <c r="E19" s="11">
        <v>4</v>
      </c>
      <c r="F19" s="12">
        <v>3433</v>
      </c>
      <c r="G19" s="11">
        <v>897</v>
      </c>
      <c r="H19" s="11">
        <v>40</v>
      </c>
      <c r="I19" s="11">
        <v>0</v>
      </c>
      <c r="J19" s="13">
        <v>27522</v>
      </c>
    </row>
    <row r="20" spans="1:10" ht="11.25">
      <c r="A20" s="147"/>
      <c r="B20" s="148"/>
      <c r="C20" s="148"/>
      <c r="D20" s="148"/>
      <c r="E20" s="148"/>
      <c r="F20" s="148"/>
      <c r="G20" s="148"/>
      <c r="H20" s="148"/>
      <c r="I20" s="148"/>
      <c r="J20" s="149"/>
    </row>
    <row r="21" spans="1:10" ht="11.25">
      <c r="A21" s="17" t="s">
        <v>18</v>
      </c>
      <c r="B21" s="18"/>
      <c r="C21" s="12">
        <f>SUM(C22:C23)</f>
        <v>0</v>
      </c>
      <c r="D21" s="12">
        <f>SUM(D22:D23)</f>
        <v>0</v>
      </c>
      <c r="E21" s="12">
        <f>SUM(E22:E23)</f>
        <v>0</v>
      </c>
      <c r="F21" s="12">
        <v>0</v>
      </c>
      <c r="G21" s="12">
        <v>0</v>
      </c>
      <c r="H21" s="12">
        <f>SUM(H22:H23)</f>
        <v>0</v>
      </c>
      <c r="I21" s="12">
        <f>SUM(I22:I23)</f>
        <v>0</v>
      </c>
      <c r="J21" s="13">
        <f>SUM(C21:I21)</f>
        <v>0</v>
      </c>
    </row>
    <row r="22" spans="1:10" ht="11.25">
      <c r="A22" s="17" t="s">
        <v>11</v>
      </c>
      <c r="B22" s="18"/>
      <c r="C22" s="12">
        <v>0</v>
      </c>
      <c r="D22" s="12">
        <v>0</v>
      </c>
      <c r="E22" s="12">
        <v>0</v>
      </c>
      <c r="F22" s="12">
        <v>0</v>
      </c>
      <c r="G22" s="12">
        <v>0</v>
      </c>
      <c r="H22" s="12">
        <v>0</v>
      </c>
      <c r="I22" s="12">
        <v>0</v>
      </c>
      <c r="J22" s="13">
        <f>SUM(C22:I22)</f>
        <v>0</v>
      </c>
    </row>
    <row r="23" spans="1:10" ht="11.25">
      <c r="A23" s="17" t="s">
        <v>12</v>
      </c>
      <c r="B23" s="18"/>
      <c r="C23" s="12">
        <v>0</v>
      </c>
      <c r="D23" s="12">
        <v>0</v>
      </c>
      <c r="E23" s="12">
        <v>0</v>
      </c>
      <c r="F23" s="12">
        <v>0</v>
      </c>
      <c r="G23" s="12">
        <v>0</v>
      </c>
      <c r="H23" s="12">
        <v>0</v>
      </c>
      <c r="I23" s="12">
        <v>0</v>
      </c>
      <c r="J23" s="13">
        <f>SUM(C23:I23)</f>
        <v>0</v>
      </c>
    </row>
    <row r="24" spans="1:10" ht="11.25">
      <c r="A24" s="7"/>
      <c r="B24" s="8"/>
      <c r="C24" s="8"/>
      <c r="D24" s="8"/>
      <c r="E24" s="8"/>
      <c r="F24" s="8"/>
      <c r="G24" s="8"/>
      <c r="H24" s="8"/>
      <c r="I24" s="8"/>
      <c r="J24" s="44"/>
    </row>
    <row r="25" spans="1:10" ht="11.25">
      <c r="A25" s="10" t="s">
        <v>19</v>
      </c>
      <c r="B25" s="25"/>
      <c r="C25" s="12">
        <v>588</v>
      </c>
      <c r="D25" s="11">
        <v>162</v>
      </c>
      <c r="E25" s="11">
        <v>56</v>
      </c>
      <c r="F25" s="12">
        <v>1137</v>
      </c>
      <c r="G25" s="11">
        <v>257</v>
      </c>
      <c r="H25" s="12">
        <v>3978</v>
      </c>
      <c r="I25" s="11">
        <v>5</v>
      </c>
      <c r="J25" s="13">
        <v>6183</v>
      </c>
    </row>
    <row r="26" spans="1:10" ht="11.25">
      <c r="A26" s="10" t="s">
        <v>11</v>
      </c>
      <c r="B26" s="25"/>
      <c r="C26" s="11">
        <v>65</v>
      </c>
      <c r="D26" s="11">
        <v>2</v>
      </c>
      <c r="E26" s="11">
        <v>9</v>
      </c>
      <c r="F26" s="11">
        <v>12</v>
      </c>
      <c r="G26" s="11">
        <v>0</v>
      </c>
      <c r="H26" s="11">
        <v>29</v>
      </c>
      <c r="I26" s="11">
        <v>5</v>
      </c>
      <c r="J26" s="15">
        <v>122</v>
      </c>
    </row>
    <row r="27" spans="1:10" ht="11.25">
      <c r="A27" s="10" t="s">
        <v>12</v>
      </c>
      <c r="B27" s="25"/>
      <c r="C27" s="11">
        <v>523</v>
      </c>
      <c r="D27" s="11">
        <v>160</v>
      </c>
      <c r="E27" s="11">
        <v>47</v>
      </c>
      <c r="F27" s="12">
        <v>1125</v>
      </c>
      <c r="G27" s="11">
        <v>257</v>
      </c>
      <c r="H27" s="12">
        <v>3949</v>
      </c>
      <c r="I27" s="11">
        <v>0</v>
      </c>
      <c r="J27" s="13">
        <v>6061</v>
      </c>
    </row>
    <row r="28" spans="1:10" ht="11.25">
      <c r="A28" s="147"/>
      <c r="B28" s="148"/>
      <c r="C28" s="148"/>
      <c r="D28" s="148"/>
      <c r="E28" s="148"/>
      <c r="F28" s="148"/>
      <c r="G28" s="148"/>
      <c r="H28" s="148"/>
      <c r="I28" s="148"/>
      <c r="J28" s="149"/>
    </row>
    <row r="29" spans="1:10" ht="11.25">
      <c r="A29" s="10" t="s">
        <v>44</v>
      </c>
      <c r="B29" s="25"/>
      <c r="C29" s="11">
        <v>191</v>
      </c>
      <c r="D29" s="11">
        <v>0</v>
      </c>
      <c r="E29" s="11">
        <v>0</v>
      </c>
      <c r="F29" s="11">
        <v>8</v>
      </c>
      <c r="G29" s="11">
        <v>0</v>
      </c>
      <c r="H29" s="11">
        <v>0</v>
      </c>
      <c r="I29" s="11">
        <v>0</v>
      </c>
      <c r="J29" s="15">
        <v>199</v>
      </c>
    </row>
    <row r="30" spans="1:10" ht="11.25">
      <c r="A30" s="10" t="s">
        <v>17</v>
      </c>
      <c r="B30" s="25"/>
      <c r="C30" s="12">
        <v>0</v>
      </c>
      <c r="D30" s="12">
        <v>0</v>
      </c>
      <c r="E30" s="11">
        <v>0</v>
      </c>
      <c r="F30" s="12">
        <v>0</v>
      </c>
      <c r="G30" s="11">
        <v>0</v>
      </c>
      <c r="H30" s="11">
        <v>0</v>
      </c>
      <c r="I30" s="11">
        <v>0</v>
      </c>
      <c r="J30" s="13">
        <v>0</v>
      </c>
    </row>
    <row r="31" spans="1:10" ht="11.25">
      <c r="A31" s="10" t="s">
        <v>12</v>
      </c>
      <c r="B31" s="25"/>
      <c r="C31" s="11">
        <v>191</v>
      </c>
      <c r="D31" s="11">
        <v>0</v>
      </c>
      <c r="E31" s="11">
        <v>0</v>
      </c>
      <c r="F31" s="11">
        <v>8</v>
      </c>
      <c r="G31" s="11">
        <v>0</v>
      </c>
      <c r="H31" s="11">
        <v>0</v>
      </c>
      <c r="I31" s="11">
        <v>0</v>
      </c>
      <c r="J31" s="15">
        <v>199</v>
      </c>
    </row>
    <row r="32" spans="1:10" ht="11.25">
      <c r="A32" s="147"/>
      <c r="B32" s="148"/>
      <c r="C32" s="148"/>
      <c r="D32" s="148"/>
      <c r="E32" s="148"/>
      <c r="F32" s="148"/>
      <c r="G32" s="148"/>
      <c r="H32" s="148"/>
      <c r="I32" s="148"/>
      <c r="J32" s="149"/>
    </row>
    <row r="33" spans="1:10" ht="11.25">
      <c r="A33" s="14" t="s">
        <v>21</v>
      </c>
      <c r="B33" s="25"/>
      <c r="C33" s="13">
        <v>26714</v>
      </c>
      <c r="D33" s="13">
        <v>5265</v>
      </c>
      <c r="E33" s="15">
        <v>322</v>
      </c>
      <c r="F33" s="13">
        <v>5628</v>
      </c>
      <c r="G33" s="13">
        <v>1240</v>
      </c>
      <c r="H33" s="13">
        <v>4302</v>
      </c>
      <c r="I33" s="13">
        <v>762</v>
      </c>
      <c r="J33" s="13">
        <v>44233</v>
      </c>
    </row>
    <row r="34" spans="1:10" ht="11.25">
      <c r="A34" s="10" t="s">
        <v>57</v>
      </c>
      <c r="B34" s="25"/>
      <c r="C34" s="13">
        <v>1024</v>
      </c>
      <c r="D34" s="15">
        <v>23</v>
      </c>
      <c r="E34" s="15">
        <v>144</v>
      </c>
      <c r="F34" s="15">
        <v>208</v>
      </c>
      <c r="G34" s="15">
        <v>4</v>
      </c>
      <c r="H34" s="15">
        <v>57</v>
      </c>
      <c r="I34" s="13">
        <v>762</v>
      </c>
      <c r="J34" s="13">
        <v>2222</v>
      </c>
    </row>
    <row r="35" spans="1:10" ht="11.25">
      <c r="A35" s="10" t="s">
        <v>58</v>
      </c>
      <c r="B35" s="25"/>
      <c r="C35" s="13">
        <v>25690</v>
      </c>
      <c r="D35" s="13">
        <v>5242</v>
      </c>
      <c r="E35" s="15">
        <v>178</v>
      </c>
      <c r="F35" s="13">
        <v>5420</v>
      </c>
      <c r="G35" s="13">
        <v>1236</v>
      </c>
      <c r="H35" s="13">
        <v>4245</v>
      </c>
      <c r="I35" s="15">
        <v>0</v>
      </c>
      <c r="J35" s="13">
        <v>42011</v>
      </c>
    </row>
    <row r="36" ht="11.25">
      <c r="J36" s="3"/>
    </row>
    <row r="37" spans="1:10" ht="11.25">
      <c r="A37" s="4" t="s">
        <v>24</v>
      </c>
      <c r="J37" s="3"/>
    </row>
    <row r="38" spans="1:16" ht="11.25">
      <c r="A38" s="146" t="s">
        <v>25</v>
      </c>
      <c r="B38" s="146"/>
      <c r="C38" s="146"/>
      <c r="D38" s="146"/>
      <c r="E38" s="146"/>
      <c r="F38" s="146"/>
      <c r="G38" s="146"/>
      <c r="H38" s="146"/>
      <c r="I38" s="146"/>
      <c r="J38" s="146"/>
      <c r="K38" s="146"/>
      <c r="L38" s="146"/>
      <c r="M38" s="146"/>
      <c r="N38" s="146"/>
      <c r="O38" s="146"/>
      <c r="P38" s="146"/>
    </row>
    <row r="39" spans="1:10" ht="11.25">
      <c r="A39" s="4" t="s">
        <v>45</v>
      </c>
      <c r="J39" s="3"/>
    </row>
    <row r="40" spans="1:10" ht="11.25">
      <c r="A40" s="4" t="s">
        <v>108</v>
      </c>
      <c r="J40" s="3"/>
    </row>
    <row r="41" spans="1:10" ht="11.25">
      <c r="A41" s="4" t="s">
        <v>109</v>
      </c>
      <c r="J41" s="3"/>
    </row>
    <row r="42" spans="1:10" ht="11.25">
      <c r="A42" s="4" t="s">
        <v>110</v>
      </c>
      <c r="J42" s="3"/>
    </row>
    <row r="43" spans="1:10" ht="11.25">
      <c r="A43" s="146" t="s">
        <v>111</v>
      </c>
      <c r="B43" s="146"/>
      <c r="C43" s="146"/>
      <c r="D43" s="146"/>
      <c r="E43" s="146"/>
      <c r="F43" s="146"/>
      <c r="G43" s="146"/>
      <c r="H43" s="146"/>
      <c r="I43" s="146"/>
      <c r="J43" s="146"/>
    </row>
    <row r="44" spans="1:10" ht="11.25">
      <c r="A44" s="16"/>
      <c r="B44" s="16"/>
      <c r="C44" s="16"/>
      <c r="D44" s="16"/>
      <c r="E44" s="16"/>
      <c r="F44" s="16"/>
      <c r="G44" s="16"/>
      <c r="H44" s="16"/>
      <c r="I44" s="16"/>
      <c r="J44" s="45"/>
    </row>
    <row r="45" spans="1:10" ht="9.75" customHeight="1">
      <c r="A45" s="4" t="s">
        <v>112</v>
      </c>
      <c r="J45" s="3"/>
    </row>
    <row r="46" spans="1:10" ht="11.25">
      <c r="A46" s="4" t="s">
        <v>113</v>
      </c>
      <c r="J46" s="3"/>
    </row>
  </sheetData>
  <mergeCells count="12">
    <mergeCell ref="A5:J5"/>
    <mergeCell ref="A6:B6"/>
    <mergeCell ref="C6:J6"/>
    <mergeCell ref="A7:B7"/>
    <mergeCell ref="C7:J7"/>
    <mergeCell ref="A32:J32"/>
    <mergeCell ref="A38:P38"/>
    <mergeCell ref="A43:J43"/>
    <mergeCell ref="A12:J12"/>
    <mergeCell ref="A16:J16"/>
    <mergeCell ref="A20:J20"/>
    <mergeCell ref="A28:J2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3:P46"/>
  <sheetViews>
    <sheetView workbookViewId="0" topLeftCell="A1">
      <selection activeCell="K5" sqref="K5"/>
    </sheetView>
  </sheetViews>
  <sheetFormatPr defaultColWidth="9.140625" defaultRowHeight="12.75"/>
  <cols>
    <col min="1" max="1" width="9.140625" style="4" customWidth="1"/>
    <col min="2" max="2" width="14.8515625" style="4" customWidth="1"/>
    <col min="3" max="16384" width="9.140625" style="4" customWidth="1"/>
  </cols>
  <sheetData>
    <row r="3" spans="1:10" ht="11.25">
      <c r="A3" s="191" t="s">
        <v>114</v>
      </c>
      <c r="B3" s="191"/>
      <c r="C3" s="191"/>
      <c r="D3" s="191"/>
      <c r="E3" s="191"/>
      <c r="F3" s="191"/>
      <c r="G3" s="191"/>
      <c r="H3" s="191"/>
      <c r="I3" s="191"/>
      <c r="J3" s="191"/>
    </row>
    <row r="4" spans="1:10" ht="11.25">
      <c r="A4" s="191" t="s">
        <v>115</v>
      </c>
      <c r="B4" s="191"/>
      <c r="C4" s="191"/>
      <c r="D4" s="191"/>
      <c r="E4" s="191"/>
      <c r="F4" s="191"/>
      <c r="G4" s="191"/>
      <c r="H4" s="191"/>
      <c r="I4" s="191"/>
      <c r="J4" s="191"/>
    </row>
    <row r="5" spans="1:10" ht="11.25">
      <c r="A5" s="188"/>
      <c r="B5" s="188"/>
      <c r="C5" s="188"/>
      <c r="D5" s="188"/>
      <c r="E5" s="188"/>
      <c r="F5" s="188"/>
      <c r="G5" s="188"/>
      <c r="H5" s="188"/>
      <c r="I5" s="188"/>
      <c r="J5" s="188"/>
    </row>
    <row r="6" spans="1:10" ht="11.25">
      <c r="A6" s="189"/>
      <c r="B6" s="190"/>
      <c r="C6" s="136" t="s">
        <v>2</v>
      </c>
      <c r="D6" s="184"/>
      <c r="E6" s="184"/>
      <c r="F6" s="184"/>
      <c r="G6" s="184"/>
      <c r="H6" s="184"/>
      <c r="I6" s="184"/>
      <c r="J6" s="137"/>
    </row>
    <row r="7" spans="1:10" ht="11.25">
      <c r="A7" s="189"/>
      <c r="B7" s="190"/>
      <c r="C7" s="136" t="s">
        <v>50</v>
      </c>
      <c r="D7" s="184"/>
      <c r="E7" s="184"/>
      <c r="F7" s="137"/>
      <c r="G7" s="46"/>
      <c r="H7" s="136" t="s">
        <v>51</v>
      </c>
      <c r="I7" s="184"/>
      <c r="J7" s="137"/>
    </row>
    <row r="8" spans="1:10" ht="11.25">
      <c r="A8" s="29" t="s">
        <v>63</v>
      </c>
      <c r="B8" s="28"/>
      <c r="C8" s="28" t="s">
        <v>37</v>
      </c>
      <c r="D8" s="28" t="s">
        <v>52</v>
      </c>
      <c r="E8" s="28" t="s">
        <v>40</v>
      </c>
      <c r="F8" s="28" t="s">
        <v>8</v>
      </c>
      <c r="G8" s="28"/>
      <c r="H8" s="28" t="s">
        <v>40</v>
      </c>
      <c r="I8" s="28" t="s">
        <v>53</v>
      </c>
      <c r="J8" s="28" t="s">
        <v>8</v>
      </c>
    </row>
    <row r="9" spans="1:10" ht="11.25">
      <c r="A9" s="10" t="s">
        <v>10</v>
      </c>
      <c r="B9" s="25"/>
      <c r="C9" s="11">
        <v>271</v>
      </c>
      <c r="D9" s="11">
        <v>146</v>
      </c>
      <c r="E9" s="11">
        <v>26</v>
      </c>
      <c r="F9" s="15">
        <v>443</v>
      </c>
      <c r="G9" s="11"/>
      <c r="H9" s="11">
        <v>38</v>
      </c>
      <c r="I9" s="11">
        <v>446</v>
      </c>
      <c r="J9" s="15">
        <v>484</v>
      </c>
    </row>
    <row r="10" spans="1:10" ht="11.25">
      <c r="A10" s="10" t="s">
        <v>11</v>
      </c>
      <c r="B10" s="25"/>
      <c r="C10" s="11">
        <v>122</v>
      </c>
      <c r="D10" s="11">
        <v>53</v>
      </c>
      <c r="E10" s="11">
        <v>10</v>
      </c>
      <c r="F10" s="15">
        <v>185</v>
      </c>
      <c r="G10" s="11"/>
      <c r="H10" s="11">
        <v>35</v>
      </c>
      <c r="I10" s="11">
        <v>441</v>
      </c>
      <c r="J10" s="15">
        <v>476</v>
      </c>
    </row>
    <row r="11" spans="1:10" ht="11.25">
      <c r="A11" s="10" t="s">
        <v>12</v>
      </c>
      <c r="B11" s="25"/>
      <c r="C11" s="11">
        <v>149</v>
      </c>
      <c r="D11" s="11">
        <v>93</v>
      </c>
      <c r="E11" s="11">
        <v>16</v>
      </c>
      <c r="F11" s="15">
        <v>258</v>
      </c>
      <c r="G11" s="11"/>
      <c r="H11" s="11">
        <v>3</v>
      </c>
      <c r="I11" s="11">
        <v>5</v>
      </c>
      <c r="J11" s="15">
        <v>8</v>
      </c>
    </row>
    <row r="12" spans="1:10" ht="11.25">
      <c r="A12" s="147"/>
      <c r="B12" s="148"/>
      <c r="C12" s="148"/>
      <c r="D12" s="148"/>
      <c r="E12" s="148"/>
      <c r="F12" s="148"/>
      <c r="G12" s="148"/>
      <c r="H12" s="148"/>
      <c r="I12" s="148"/>
      <c r="J12" s="149"/>
    </row>
    <row r="13" spans="1:10" ht="11.25">
      <c r="A13" s="10" t="s">
        <v>13</v>
      </c>
      <c r="B13" s="25"/>
      <c r="C13" s="11">
        <v>0</v>
      </c>
      <c r="D13" s="11">
        <v>0</v>
      </c>
      <c r="E13" s="11">
        <v>5</v>
      </c>
      <c r="F13" s="15">
        <v>5</v>
      </c>
      <c r="G13" s="11"/>
      <c r="H13" s="11">
        <v>0</v>
      </c>
      <c r="I13" s="11">
        <v>4</v>
      </c>
      <c r="J13" s="15">
        <v>4</v>
      </c>
    </row>
    <row r="14" spans="1:10" ht="11.25">
      <c r="A14" s="10" t="s">
        <v>14</v>
      </c>
      <c r="B14" s="25"/>
      <c r="C14" s="11">
        <v>0</v>
      </c>
      <c r="D14" s="11">
        <v>0</v>
      </c>
      <c r="E14" s="11">
        <v>5</v>
      </c>
      <c r="F14" s="15">
        <v>5</v>
      </c>
      <c r="G14" s="11"/>
      <c r="H14" s="11">
        <v>0</v>
      </c>
      <c r="I14" s="11">
        <v>4</v>
      </c>
      <c r="J14" s="15">
        <v>4</v>
      </c>
    </row>
    <row r="15" spans="1:10" ht="11.25">
      <c r="A15" s="10" t="s">
        <v>42</v>
      </c>
      <c r="B15" s="25"/>
      <c r="C15" s="11">
        <v>0</v>
      </c>
      <c r="D15" s="11">
        <v>0</v>
      </c>
      <c r="E15" s="11">
        <v>0</v>
      </c>
      <c r="F15" s="15">
        <v>0</v>
      </c>
      <c r="G15" s="11"/>
      <c r="H15" s="11">
        <v>0</v>
      </c>
      <c r="I15" s="11">
        <v>0</v>
      </c>
      <c r="J15" s="15">
        <v>0</v>
      </c>
    </row>
    <row r="16" spans="1:10" ht="11.25">
      <c r="A16" s="147"/>
      <c r="B16" s="148"/>
      <c r="C16" s="148"/>
      <c r="D16" s="148"/>
      <c r="E16" s="148"/>
      <c r="F16" s="148"/>
      <c r="G16" s="148"/>
      <c r="H16" s="148"/>
      <c r="I16" s="148"/>
      <c r="J16" s="149"/>
    </row>
    <row r="17" spans="1:10" ht="11.25">
      <c r="A17" s="10" t="s">
        <v>43</v>
      </c>
      <c r="B17" s="25"/>
      <c r="C17" s="11">
        <v>108</v>
      </c>
      <c r="D17" s="11">
        <v>40</v>
      </c>
      <c r="E17" s="11">
        <v>2</v>
      </c>
      <c r="F17" s="15">
        <v>150</v>
      </c>
      <c r="G17" s="11"/>
      <c r="H17" s="11">
        <v>0</v>
      </c>
      <c r="I17" s="11">
        <v>0</v>
      </c>
      <c r="J17" s="15">
        <v>0</v>
      </c>
    </row>
    <row r="18" spans="1:10" ht="11.25">
      <c r="A18" s="10" t="s">
        <v>17</v>
      </c>
      <c r="B18" s="25"/>
      <c r="C18" s="11">
        <v>0</v>
      </c>
      <c r="D18" s="11">
        <v>0</v>
      </c>
      <c r="E18" s="11">
        <v>0</v>
      </c>
      <c r="F18" s="15">
        <v>0</v>
      </c>
      <c r="G18" s="11"/>
      <c r="H18" s="11">
        <v>0</v>
      </c>
      <c r="I18" s="11">
        <v>0</v>
      </c>
      <c r="J18" s="15">
        <v>0</v>
      </c>
    </row>
    <row r="19" spans="1:10" ht="11.25">
      <c r="A19" s="10" t="s">
        <v>12</v>
      </c>
      <c r="B19" s="25"/>
      <c r="C19" s="11">
        <v>108</v>
      </c>
      <c r="D19" s="11">
        <v>40</v>
      </c>
      <c r="E19" s="11">
        <v>2</v>
      </c>
      <c r="F19" s="15">
        <v>150</v>
      </c>
      <c r="G19" s="11"/>
      <c r="H19" s="11">
        <v>0</v>
      </c>
      <c r="I19" s="11">
        <v>0</v>
      </c>
      <c r="J19" s="15">
        <v>0</v>
      </c>
    </row>
    <row r="20" spans="1:10" ht="11.25">
      <c r="A20" s="147"/>
      <c r="B20" s="148"/>
      <c r="C20" s="148"/>
      <c r="D20" s="148"/>
      <c r="E20" s="148"/>
      <c r="F20" s="148"/>
      <c r="G20" s="148"/>
      <c r="H20" s="148"/>
      <c r="I20" s="148"/>
      <c r="J20" s="149"/>
    </row>
    <row r="21" spans="1:10" ht="11.25">
      <c r="A21" s="10" t="s">
        <v>18</v>
      </c>
      <c r="B21" s="25"/>
      <c r="C21" s="11">
        <v>0</v>
      </c>
      <c r="D21" s="11">
        <v>0</v>
      </c>
      <c r="E21" s="11">
        <v>0</v>
      </c>
      <c r="F21" s="15">
        <v>0</v>
      </c>
      <c r="G21" s="11"/>
      <c r="H21" s="11">
        <v>0</v>
      </c>
      <c r="I21" s="11">
        <v>0</v>
      </c>
      <c r="J21" s="15">
        <v>0</v>
      </c>
    </row>
    <row r="22" spans="1:10" ht="11.25">
      <c r="A22" s="10" t="s">
        <v>11</v>
      </c>
      <c r="B22" s="25"/>
      <c r="C22" s="11">
        <v>0</v>
      </c>
      <c r="D22" s="11">
        <v>0</v>
      </c>
      <c r="E22" s="11">
        <v>0</v>
      </c>
      <c r="F22" s="15">
        <v>0</v>
      </c>
      <c r="G22" s="11"/>
      <c r="H22" s="11">
        <v>0</v>
      </c>
      <c r="I22" s="11">
        <v>0</v>
      </c>
      <c r="J22" s="15">
        <v>0</v>
      </c>
    </row>
    <row r="23" spans="1:10" ht="11.25">
      <c r="A23" s="10" t="s">
        <v>12</v>
      </c>
      <c r="B23" s="25"/>
      <c r="C23" s="11">
        <v>0</v>
      </c>
      <c r="D23" s="11">
        <v>0</v>
      </c>
      <c r="E23" s="11">
        <v>0</v>
      </c>
      <c r="F23" s="15">
        <v>0</v>
      </c>
      <c r="G23" s="11"/>
      <c r="H23" s="11">
        <v>0</v>
      </c>
      <c r="I23" s="11">
        <v>0</v>
      </c>
      <c r="J23" s="15">
        <v>0</v>
      </c>
    </row>
    <row r="24" spans="1:10" ht="11.25">
      <c r="A24" s="7"/>
      <c r="B24" s="8"/>
      <c r="C24" s="8"/>
      <c r="D24" s="8"/>
      <c r="E24" s="8"/>
      <c r="F24" s="8"/>
      <c r="G24" s="8"/>
      <c r="H24" s="8"/>
      <c r="I24" s="8"/>
      <c r="J24" s="9"/>
    </row>
    <row r="25" spans="1:10" ht="11.25">
      <c r="A25" s="10" t="s">
        <v>19</v>
      </c>
      <c r="B25" s="25"/>
      <c r="C25" s="11">
        <v>226</v>
      </c>
      <c r="D25" s="11">
        <v>154</v>
      </c>
      <c r="E25" s="11">
        <v>357</v>
      </c>
      <c r="F25" s="13">
        <v>737</v>
      </c>
      <c r="G25" s="11"/>
      <c r="H25" s="11">
        <v>37</v>
      </c>
      <c r="I25" s="11">
        <v>502</v>
      </c>
      <c r="J25" s="13">
        <v>539</v>
      </c>
    </row>
    <row r="26" spans="1:10" ht="11.25">
      <c r="A26" s="10" t="s">
        <v>11</v>
      </c>
      <c r="B26" s="25"/>
      <c r="C26" s="11">
        <v>17</v>
      </c>
      <c r="D26" s="11">
        <v>92</v>
      </c>
      <c r="E26" s="11">
        <v>4</v>
      </c>
      <c r="F26" s="15">
        <v>113</v>
      </c>
      <c r="G26" s="11"/>
      <c r="H26" s="11">
        <v>4</v>
      </c>
      <c r="I26" s="11">
        <v>496</v>
      </c>
      <c r="J26" s="15">
        <v>500</v>
      </c>
    </row>
    <row r="27" spans="1:10" ht="11.25">
      <c r="A27" s="10" t="s">
        <v>12</v>
      </c>
      <c r="B27" s="25"/>
      <c r="C27" s="11">
        <v>209</v>
      </c>
      <c r="D27" s="11">
        <v>62</v>
      </c>
      <c r="E27" s="11">
        <v>353</v>
      </c>
      <c r="F27" s="13">
        <v>624</v>
      </c>
      <c r="G27" s="11"/>
      <c r="H27" s="11">
        <v>33</v>
      </c>
      <c r="I27" s="11">
        <v>6</v>
      </c>
      <c r="J27" s="15">
        <v>39</v>
      </c>
    </row>
    <row r="28" spans="1:10" ht="11.25">
      <c r="A28" s="30"/>
      <c r="B28" s="8"/>
      <c r="C28" s="31"/>
      <c r="D28" s="31"/>
      <c r="E28" s="31"/>
      <c r="F28" s="47"/>
      <c r="G28" s="31"/>
      <c r="H28" s="31"/>
      <c r="I28" s="31"/>
      <c r="J28" s="33"/>
    </row>
    <row r="29" spans="1:10" ht="11.25">
      <c r="A29" s="10" t="s">
        <v>44</v>
      </c>
      <c r="B29" s="25"/>
      <c r="C29" s="11">
        <v>0</v>
      </c>
      <c r="D29" s="11">
        <v>0</v>
      </c>
      <c r="E29" s="11">
        <v>0</v>
      </c>
      <c r="F29" s="15">
        <v>0</v>
      </c>
      <c r="G29" s="11"/>
      <c r="H29" s="11">
        <v>0</v>
      </c>
      <c r="I29" s="11">
        <v>0</v>
      </c>
      <c r="J29" s="15">
        <v>0</v>
      </c>
    </row>
    <row r="30" spans="1:10" ht="11.25">
      <c r="A30" s="10" t="s">
        <v>11</v>
      </c>
      <c r="B30" s="25"/>
      <c r="C30" s="11">
        <v>0</v>
      </c>
      <c r="D30" s="11">
        <v>0</v>
      </c>
      <c r="E30" s="11">
        <v>0</v>
      </c>
      <c r="F30" s="15">
        <v>0</v>
      </c>
      <c r="G30" s="11"/>
      <c r="H30" s="11">
        <v>0</v>
      </c>
      <c r="I30" s="11">
        <v>0</v>
      </c>
      <c r="J30" s="15">
        <v>0</v>
      </c>
    </row>
    <row r="31" spans="1:10" ht="11.25">
      <c r="A31" s="10" t="s">
        <v>12</v>
      </c>
      <c r="B31" s="25"/>
      <c r="C31" s="11">
        <v>0</v>
      </c>
      <c r="D31" s="11">
        <v>0</v>
      </c>
      <c r="E31" s="11">
        <v>0</v>
      </c>
      <c r="F31" s="15">
        <v>0</v>
      </c>
      <c r="G31" s="11"/>
      <c r="H31" s="11">
        <v>0</v>
      </c>
      <c r="I31" s="11">
        <v>0</v>
      </c>
      <c r="J31" s="15">
        <v>0</v>
      </c>
    </row>
    <row r="32" spans="1:10" ht="11.25">
      <c r="A32" s="147"/>
      <c r="B32" s="148"/>
      <c r="C32" s="148"/>
      <c r="D32" s="148"/>
      <c r="E32" s="148"/>
      <c r="F32" s="148"/>
      <c r="G32" s="148"/>
      <c r="H32" s="148"/>
      <c r="I32" s="148"/>
      <c r="J32" s="149"/>
    </row>
    <row r="33" spans="1:10" ht="11.25">
      <c r="A33" s="14" t="s">
        <v>21</v>
      </c>
      <c r="B33" s="25"/>
      <c r="C33" s="15">
        <v>605</v>
      </c>
      <c r="D33" s="15">
        <v>340</v>
      </c>
      <c r="E33" s="15">
        <v>390</v>
      </c>
      <c r="F33" s="13">
        <v>1335</v>
      </c>
      <c r="G33" s="15"/>
      <c r="H33" s="15">
        <v>75</v>
      </c>
      <c r="I33" s="13">
        <v>952</v>
      </c>
      <c r="J33" s="13">
        <v>1027</v>
      </c>
    </row>
    <row r="34" spans="1:10" ht="11.25">
      <c r="A34" s="10" t="s">
        <v>57</v>
      </c>
      <c r="B34" s="25"/>
      <c r="C34" s="15">
        <v>139</v>
      </c>
      <c r="D34" s="15">
        <v>145</v>
      </c>
      <c r="E34" s="15">
        <v>19</v>
      </c>
      <c r="F34" s="15">
        <v>303</v>
      </c>
      <c r="G34" s="15"/>
      <c r="H34" s="15">
        <v>39</v>
      </c>
      <c r="I34" s="13">
        <v>941</v>
      </c>
      <c r="J34" s="13">
        <v>980</v>
      </c>
    </row>
    <row r="35" spans="1:10" ht="11.25">
      <c r="A35" s="10" t="s">
        <v>58</v>
      </c>
      <c r="B35" s="25"/>
      <c r="C35" s="15">
        <v>466</v>
      </c>
      <c r="D35" s="15">
        <v>195</v>
      </c>
      <c r="E35" s="15">
        <v>371</v>
      </c>
      <c r="F35" s="13">
        <v>1032</v>
      </c>
      <c r="G35" s="15"/>
      <c r="H35" s="15">
        <v>36</v>
      </c>
      <c r="I35" s="15">
        <v>11</v>
      </c>
      <c r="J35" s="15">
        <v>47</v>
      </c>
    </row>
    <row r="36" spans="6:10" ht="11.25">
      <c r="F36" s="3"/>
      <c r="J36" s="3"/>
    </row>
    <row r="37" ht="11.25">
      <c r="A37" s="4" t="s">
        <v>24</v>
      </c>
    </row>
    <row r="38" spans="1:16" ht="11.25">
      <c r="A38" s="146" t="s">
        <v>25</v>
      </c>
      <c r="B38" s="146"/>
      <c r="C38" s="146"/>
      <c r="D38" s="146"/>
      <c r="E38" s="146"/>
      <c r="F38" s="146"/>
      <c r="G38" s="146"/>
      <c r="H38" s="146"/>
      <c r="I38" s="146"/>
      <c r="J38" s="146"/>
      <c r="K38" s="146"/>
      <c r="L38" s="146"/>
      <c r="M38" s="146"/>
      <c r="N38" s="146"/>
      <c r="O38" s="146"/>
      <c r="P38" s="146"/>
    </row>
    <row r="39" ht="11.25">
      <c r="A39" s="4" t="s">
        <v>45</v>
      </c>
    </row>
    <row r="40" ht="11.25">
      <c r="A40" s="4" t="s">
        <v>108</v>
      </c>
    </row>
    <row r="41" ht="11.25">
      <c r="A41" s="4" t="s">
        <v>109</v>
      </c>
    </row>
    <row r="42" ht="11.25">
      <c r="A42" s="4" t="s">
        <v>116</v>
      </c>
    </row>
    <row r="43" ht="11.25">
      <c r="A43" s="4" t="s">
        <v>117</v>
      </c>
    </row>
    <row r="45" ht="11.25">
      <c r="A45" s="4" t="s">
        <v>112</v>
      </c>
    </row>
    <row r="46" ht="11.25">
      <c r="A46" s="4" t="s">
        <v>113</v>
      </c>
    </row>
  </sheetData>
  <mergeCells count="13">
    <mergeCell ref="A3:J3"/>
    <mergeCell ref="A4:J4"/>
    <mergeCell ref="A5:J5"/>
    <mergeCell ref="A6:B6"/>
    <mergeCell ref="C6:J6"/>
    <mergeCell ref="A7:B7"/>
    <mergeCell ref="C7:F7"/>
    <mergeCell ref="H7:J7"/>
    <mergeCell ref="A12:J12"/>
    <mergeCell ref="A16:J16"/>
    <mergeCell ref="A20:J20"/>
    <mergeCell ref="A32:J32"/>
    <mergeCell ref="A38:P3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3:P47"/>
  <sheetViews>
    <sheetView workbookViewId="0" topLeftCell="A1">
      <selection activeCell="K3" sqref="K3"/>
    </sheetView>
  </sheetViews>
  <sheetFormatPr defaultColWidth="9.140625" defaultRowHeight="12.75"/>
  <cols>
    <col min="1" max="1" width="9.140625" style="4" customWidth="1"/>
    <col min="2" max="2" width="14.00390625" style="4" customWidth="1"/>
    <col min="3" max="3" width="12.57421875" style="4" customWidth="1"/>
    <col min="4" max="16384" width="9.140625" style="4" customWidth="1"/>
  </cols>
  <sheetData>
    <row r="3" spans="1:10" ht="11.25">
      <c r="A3" s="191" t="s">
        <v>118</v>
      </c>
      <c r="B3" s="191"/>
      <c r="C3" s="191"/>
      <c r="D3" s="191"/>
      <c r="E3" s="191"/>
      <c r="F3" s="191"/>
      <c r="G3" s="191"/>
      <c r="H3" s="191"/>
      <c r="I3" s="191"/>
      <c r="J3" s="191"/>
    </row>
    <row r="4" spans="1:10" ht="11.25">
      <c r="A4" s="191" t="s">
        <v>115</v>
      </c>
      <c r="B4" s="191"/>
      <c r="C4" s="191"/>
      <c r="D4" s="191"/>
      <c r="E4" s="191"/>
      <c r="F4" s="191"/>
      <c r="G4" s="191"/>
      <c r="H4" s="191"/>
      <c r="I4" s="191"/>
      <c r="J4" s="191"/>
    </row>
    <row r="5" spans="1:10" ht="11.25">
      <c r="A5" s="188"/>
      <c r="B5" s="188"/>
      <c r="C5" s="188"/>
      <c r="D5" s="188"/>
      <c r="E5" s="188"/>
      <c r="F5" s="188"/>
      <c r="G5" s="188"/>
      <c r="H5" s="188"/>
      <c r="I5" s="188"/>
      <c r="J5" s="188"/>
    </row>
    <row r="6" spans="1:10" ht="11.25">
      <c r="A6" s="189"/>
      <c r="B6" s="190"/>
      <c r="C6" s="138" t="s">
        <v>3</v>
      </c>
      <c r="D6" s="139"/>
      <c r="E6" s="139"/>
      <c r="F6" s="139"/>
      <c r="G6" s="139"/>
      <c r="H6" s="139"/>
      <c r="I6" s="139"/>
      <c r="J6" s="140"/>
    </row>
    <row r="7" spans="1:10" ht="11.25">
      <c r="A7" s="189"/>
      <c r="B7" s="190"/>
      <c r="C7" s="138" t="s">
        <v>34</v>
      </c>
      <c r="D7" s="139"/>
      <c r="E7" s="139"/>
      <c r="F7" s="139"/>
      <c r="G7" s="139"/>
      <c r="H7" s="139"/>
      <c r="I7" s="139"/>
      <c r="J7" s="140"/>
    </row>
    <row r="8" spans="1:10" ht="11.25">
      <c r="A8" s="29" t="s">
        <v>63</v>
      </c>
      <c r="B8" s="28"/>
      <c r="C8" s="6" t="s">
        <v>35</v>
      </c>
      <c r="D8" s="6" t="s">
        <v>36</v>
      </c>
      <c r="E8" s="6" t="s">
        <v>37</v>
      </c>
      <c r="F8" s="6" t="s">
        <v>52</v>
      </c>
      <c r="G8" s="6" t="s">
        <v>39</v>
      </c>
      <c r="H8" s="6" t="s">
        <v>40</v>
      </c>
      <c r="I8" s="6" t="s">
        <v>41</v>
      </c>
      <c r="J8" s="6" t="s">
        <v>8</v>
      </c>
    </row>
    <row r="9" spans="1:10" ht="11.25">
      <c r="A9" s="10" t="s">
        <v>10</v>
      </c>
      <c r="B9" s="25"/>
      <c r="C9" s="12">
        <v>2827</v>
      </c>
      <c r="D9" s="12">
        <v>189</v>
      </c>
      <c r="E9" s="12">
        <v>1833</v>
      </c>
      <c r="F9" s="12">
        <v>4098</v>
      </c>
      <c r="G9" s="12">
        <v>129</v>
      </c>
      <c r="H9" s="12">
        <v>951</v>
      </c>
      <c r="I9" s="12">
        <v>0</v>
      </c>
      <c r="J9" s="13">
        <v>10027</v>
      </c>
    </row>
    <row r="10" spans="1:10" ht="11.25">
      <c r="A10" s="10" t="s">
        <v>11</v>
      </c>
      <c r="B10" s="25"/>
      <c r="C10" s="12">
        <v>803</v>
      </c>
      <c r="D10" s="12">
        <v>108</v>
      </c>
      <c r="E10" s="12">
        <v>1120</v>
      </c>
      <c r="F10" s="12">
        <v>366</v>
      </c>
      <c r="G10" s="12">
        <v>0</v>
      </c>
      <c r="H10" s="12">
        <v>99</v>
      </c>
      <c r="I10" s="12">
        <v>0</v>
      </c>
      <c r="J10" s="13">
        <v>2496</v>
      </c>
    </row>
    <row r="11" spans="1:10" ht="11.25">
      <c r="A11" s="10" t="s">
        <v>12</v>
      </c>
      <c r="B11" s="25"/>
      <c r="C11" s="12">
        <v>2024</v>
      </c>
      <c r="D11" s="12">
        <v>81</v>
      </c>
      <c r="E11" s="12">
        <v>713</v>
      </c>
      <c r="F11" s="12">
        <v>3732</v>
      </c>
      <c r="G11" s="12">
        <v>129</v>
      </c>
      <c r="H11" s="12">
        <v>852</v>
      </c>
      <c r="I11" s="12">
        <v>0</v>
      </c>
      <c r="J11" s="13">
        <v>7531</v>
      </c>
    </row>
    <row r="12" spans="1:10" ht="11.25">
      <c r="A12" s="147"/>
      <c r="B12" s="148"/>
      <c r="C12" s="148"/>
      <c r="D12" s="148"/>
      <c r="E12" s="148"/>
      <c r="F12" s="148"/>
      <c r="G12" s="148"/>
      <c r="H12" s="148"/>
      <c r="I12" s="148"/>
      <c r="J12" s="149"/>
    </row>
    <row r="13" spans="1:10" ht="11.25">
      <c r="A13" s="10" t="s">
        <v>13</v>
      </c>
      <c r="B13" s="25"/>
      <c r="C13" s="12">
        <v>161</v>
      </c>
      <c r="D13" s="12">
        <v>2</v>
      </c>
      <c r="E13" s="12">
        <v>4</v>
      </c>
      <c r="F13" s="12">
        <v>120</v>
      </c>
      <c r="G13" s="12">
        <v>364</v>
      </c>
      <c r="H13" s="12">
        <v>4</v>
      </c>
      <c r="I13" s="12">
        <v>139</v>
      </c>
      <c r="J13" s="13">
        <v>794</v>
      </c>
    </row>
    <row r="14" spans="1:10" ht="11.25">
      <c r="A14" s="10" t="s">
        <v>14</v>
      </c>
      <c r="B14" s="25"/>
      <c r="C14" s="12">
        <v>161</v>
      </c>
      <c r="D14" s="12">
        <v>2</v>
      </c>
      <c r="E14" s="12">
        <v>4</v>
      </c>
      <c r="F14" s="12">
        <v>120</v>
      </c>
      <c r="G14" s="12">
        <v>364</v>
      </c>
      <c r="H14" s="12">
        <v>4</v>
      </c>
      <c r="I14" s="12">
        <v>139</v>
      </c>
      <c r="J14" s="13">
        <v>794</v>
      </c>
    </row>
    <row r="15" spans="1:10" ht="11.25">
      <c r="A15" s="10" t="s">
        <v>42</v>
      </c>
      <c r="B15" s="25"/>
      <c r="C15" s="12">
        <v>0</v>
      </c>
      <c r="D15" s="12">
        <v>0</v>
      </c>
      <c r="E15" s="12">
        <v>0</v>
      </c>
      <c r="F15" s="12">
        <v>0</v>
      </c>
      <c r="G15" s="12">
        <v>0</v>
      </c>
      <c r="H15" s="12">
        <v>0</v>
      </c>
      <c r="I15" s="12">
        <v>0</v>
      </c>
      <c r="J15" s="13">
        <v>0</v>
      </c>
    </row>
    <row r="16" spans="1:10" ht="11.25">
      <c r="A16" s="147"/>
      <c r="B16" s="148"/>
      <c r="C16" s="148"/>
      <c r="D16" s="148"/>
      <c r="E16" s="148"/>
      <c r="F16" s="148"/>
      <c r="G16" s="148"/>
      <c r="H16" s="148"/>
      <c r="I16" s="148"/>
      <c r="J16" s="149"/>
    </row>
    <row r="17" spans="1:10" ht="11.25">
      <c r="A17" s="10" t="s">
        <v>43</v>
      </c>
      <c r="B17" s="25"/>
      <c r="C17" s="12">
        <v>1196</v>
      </c>
      <c r="D17" s="12">
        <v>250</v>
      </c>
      <c r="E17" s="12">
        <v>30</v>
      </c>
      <c r="F17" s="12">
        <v>1812</v>
      </c>
      <c r="G17" s="12">
        <v>131</v>
      </c>
      <c r="H17" s="12">
        <v>0</v>
      </c>
      <c r="I17" s="12">
        <v>0</v>
      </c>
      <c r="J17" s="13">
        <v>3419</v>
      </c>
    </row>
    <row r="18" spans="1:10" ht="11.25">
      <c r="A18" s="10" t="s">
        <v>17</v>
      </c>
      <c r="B18" s="25"/>
      <c r="C18" s="12">
        <v>0</v>
      </c>
      <c r="D18" s="12">
        <v>0</v>
      </c>
      <c r="E18" s="12">
        <v>0</v>
      </c>
      <c r="F18" s="12">
        <v>0</v>
      </c>
      <c r="G18" s="12">
        <v>0</v>
      </c>
      <c r="H18" s="12">
        <v>0</v>
      </c>
      <c r="I18" s="12">
        <v>0</v>
      </c>
      <c r="J18" s="13">
        <f>SUM(C18:I18)</f>
        <v>0</v>
      </c>
    </row>
    <row r="19" spans="1:10" ht="11.25">
      <c r="A19" s="10" t="s">
        <v>12</v>
      </c>
      <c r="B19" s="25"/>
      <c r="C19" s="12">
        <v>1196</v>
      </c>
      <c r="D19" s="12">
        <v>250</v>
      </c>
      <c r="E19" s="12">
        <v>30</v>
      </c>
      <c r="F19" s="12">
        <v>1812</v>
      </c>
      <c r="G19" s="12">
        <v>131</v>
      </c>
      <c r="H19" s="12">
        <v>0</v>
      </c>
      <c r="I19" s="12">
        <v>0</v>
      </c>
      <c r="J19" s="13">
        <v>3419</v>
      </c>
    </row>
    <row r="20" spans="1:10" ht="11.25">
      <c r="A20" s="147"/>
      <c r="B20" s="148"/>
      <c r="C20" s="148"/>
      <c r="D20" s="148"/>
      <c r="E20" s="148"/>
      <c r="F20" s="148"/>
      <c r="G20" s="148"/>
      <c r="H20" s="148"/>
      <c r="I20" s="148"/>
      <c r="J20" s="149"/>
    </row>
    <row r="21" spans="1:10" ht="11.25">
      <c r="A21" s="10" t="s">
        <v>18</v>
      </c>
      <c r="B21" s="25"/>
      <c r="C21" s="12">
        <v>0</v>
      </c>
      <c r="D21" s="12">
        <v>0</v>
      </c>
      <c r="E21" s="12">
        <v>0</v>
      </c>
      <c r="F21" s="12">
        <v>1</v>
      </c>
      <c r="G21" s="12">
        <v>0</v>
      </c>
      <c r="H21" s="12">
        <v>0</v>
      </c>
      <c r="I21" s="12">
        <v>0</v>
      </c>
      <c r="J21" s="13">
        <v>1</v>
      </c>
    </row>
    <row r="22" spans="1:10" ht="11.25">
      <c r="A22" s="10" t="s">
        <v>11</v>
      </c>
      <c r="B22" s="25"/>
      <c r="C22" s="12">
        <v>0</v>
      </c>
      <c r="D22" s="12">
        <v>0</v>
      </c>
      <c r="E22" s="12">
        <v>0</v>
      </c>
      <c r="F22" s="12">
        <v>0</v>
      </c>
      <c r="G22" s="12">
        <v>0</v>
      </c>
      <c r="H22" s="12">
        <v>0</v>
      </c>
      <c r="I22" s="12">
        <v>0</v>
      </c>
      <c r="J22" s="13">
        <v>0</v>
      </c>
    </row>
    <row r="23" spans="1:10" ht="11.25">
      <c r="A23" s="10" t="s">
        <v>12</v>
      </c>
      <c r="B23" s="25"/>
      <c r="C23" s="12">
        <v>0</v>
      </c>
      <c r="D23" s="12">
        <v>0</v>
      </c>
      <c r="E23" s="12">
        <v>0</v>
      </c>
      <c r="F23" s="12">
        <v>1</v>
      </c>
      <c r="G23" s="12">
        <v>0</v>
      </c>
      <c r="H23" s="12">
        <v>0</v>
      </c>
      <c r="I23" s="12">
        <v>0</v>
      </c>
      <c r="J23" s="13">
        <v>1</v>
      </c>
    </row>
    <row r="24" spans="1:10" ht="11.25">
      <c r="A24" s="147"/>
      <c r="B24" s="148"/>
      <c r="C24" s="148"/>
      <c r="D24" s="148"/>
      <c r="E24" s="148"/>
      <c r="F24" s="148"/>
      <c r="G24" s="148"/>
      <c r="H24" s="148"/>
      <c r="I24" s="148"/>
      <c r="J24" s="149"/>
    </row>
    <row r="25" spans="1:10" ht="11.25">
      <c r="A25" s="10" t="s">
        <v>19</v>
      </c>
      <c r="B25" s="25"/>
      <c r="C25" s="12">
        <v>101</v>
      </c>
      <c r="D25" s="12">
        <v>5</v>
      </c>
      <c r="E25" s="12">
        <v>53</v>
      </c>
      <c r="F25" s="12">
        <v>3077</v>
      </c>
      <c r="G25" s="12">
        <v>10</v>
      </c>
      <c r="H25" s="12">
        <v>645</v>
      </c>
      <c r="I25" s="12">
        <v>1</v>
      </c>
      <c r="J25" s="13">
        <v>3892</v>
      </c>
    </row>
    <row r="26" spans="1:10" ht="11.25">
      <c r="A26" s="10" t="s">
        <v>11</v>
      </c>
      <c r="B26" s="25"/>
      <c r="C26" s="12">
        <v>69</v>
      </c>
      <c r="D26" s="12">
        <v>0</v>
      </c>
      <c r="E26" s="12">
        <v>27</v>
      </c>
      <c r="F26" s="12">
        <v>1217</v>
      </c>
      <c r="G26" s="12">
        <v>2</v>
      </c>
      <c r="H26" s="12">
        <v>417</v>
      </c>
      <c r="I26" s="12">
        <v>1</v>
      </c>
      <c r="J26" s="13">
        <v>1733</v>
      </c>
    </row>
    <row r="27" spans="1:10" ht="11.25">
      <c r="A27" s="10" t="s">
        <v>12</v>
      </c>
      <c r="B27" s="25"/>
      <c r="C27" s="12">
        <v>32</v>
      </c>
      <c r="D27" s="12">
        <v>5</v>
      </c>
      <c r="E27" s="12">
        <v>26</v>
      </c>
      <c r="F27" s="12">
        <v>1860</v>
      </c>
      <c r="G27" s="12">
        <v>8</v>
      </c>
      <c r="H27" s="12">
        <v>228</v>
      </c>
      <c r="I27" s="12">
        <v>0</v>
      </c>
      <c r="J27" s="13">
        <v>2159</v>
      </c>
    </row>
    <row r="28" spans="1:10" ht="11.25">
      <c r="A28" s="147"/>
      <c r="B28" s="148"/>
      <c r="C28" s="148"/>
      <c r="D28" s="148"/>
      <c r="E28" s="148"/>
      <c r="F28" s="148"/>
      <c r="G28" s="148"/>
      <c r="H28" s="148"/>
      <c r="I28" s="148"/>
      <c r="J28" s="149"/>
    </row>
    <row r="29" spans="1:10" ht="11.25">
      <c r="A29" s="10" t="s">
        <v>44</v>
      </c>
      <c r="B29" s="25"/>
      <c r="C29" s="12">
        <v>41</v>
      </c>
      <c r="D29" s="12">
        <v>9</v>
      </c>
      <c r="E29" s="12">
        <v>0</v>
      </c>
      <c r="F29" s="12">
        <v>19</v>
      </c>
      <c r="G29" s="12">
        <v>1</v>
      </c>
      <c r="H29" s="12">
        <v>0</v>
      </c>
      <c r="I29" s="12">
        <v>0</v>
      </c>
      <c r="J29" s="13">
        <v>70</v>
      </c>
    </row>
    <row r="30" spans="1:10" ht="11.25">
      <c r="A30" s="10" t="s">
        <v>17</v>
      </c>
      <c r="B30" s="25"/>
      <c r="C30" s="12">
        <v>0</v>
      </c>
      <c r="D30" s="12">
        <v>0</v>
      </c>
      <c r="E30" s="12">
        <v>0</v>
      </c>
      <c r="F30" s="12">
        <v>0</v>
      </c>
      <c r="G30" s="12">
        <v>0</v>
      </c>
      <c r="H30" s="12">
        <v>0</v>
      </c>
      <c r="I30" s="12">
        <v>0</v>
      </c>
      <c r="J30" s="13">
        <f>SUM(C30:I30)</f>
        <v>0</v>
      </c>
    </row>
    <row r="31" spans="1:10" ht="11.25">
      <c r="A31" s="10" t="s">
        <v>12</v>
      </c>
      <c r="B31" s="25"/>
      <c r="C31" s="12">
        <v>41</v>
      </c>
      <c r="D31" s="12">
        <v>9</v>
      </c>
      <c r="E31" s="12">
        <v>0</v>
      </c>
      <c r="F31" s="12">
        <v>19</v>
      </c>
      <c r="G31" s="12">
        <v>1</v>
      </c>
      <c r="H31" s="12">
        <v>0</v>
      </c>
      <c r="I31" s="12">
        <v>0</v>
      </c>
      <c r="J31" s="13">
        <v>70</v>
      </c>
    </row>
    <row r="32" spans="1:10" ht="11.25">
      <c r="A32" s="147"/>
      <c r="B32" s="148"/>
      <c r="C32" s="148"/>
      <c r="D32" s="148"/>
      <c r="E32" s="148"/>
      <c r="F32" s="148"/>
      <c r="G32" s="148"/>
      <c r="H32" s="148"/>
      <c r="I32" s="148"/>
      <c r="J32" s="149"/>
    </row>
    <row r="33" spans="1:10" ht="11.25">
      <c r="A33" s="14" t="s">
        <v>21</v>
      </c>
      <c r="B33" s="25"/>
      <c r="C33" s="13">
        <v>4326</v>
      </c>
      <c r="D33" s="13">
        <v>455</v>
      </c>
      <c r="E33" s="13">
        <v>1920</v>
      </c>
      <c r="F33" s="13">
        <v>9127</v>
      </c>
      <c r="G33" s="13">
        <v>635</v>
      </c>
      <c r="H33" s="13">
        <v>1600</v>
      </c>
      <c r="I33" s="13">
        <v>140</v>
      </c>
      <c r="J33" s="13">
        <v>18203</v>
      </c>
    </row>
    <row r="34" spans="1:10" ht="11.25">
      <c r="A34" s="10" t="s">
        <v>57</v>
      </c>
      <c r="B34" s="25"/>
      <c r="C34" s="13">
        <v>1033</v>
      </c>
      <c r="D34" s="13">
        <v>110</v>
      </c>
      <c r="E34" s="13">
        <v>1151</v>
      </c>
      <c r="F34" s="13">
        <v>1703</v>
      </c>
      <c r="G34" s="13">
        <v>366</v>
      </c>
      <c r="H34" s="13">
        <v>520</v>
      </c>
      <c r="I34" s="13">
        <v>140</v>
      </c>
      <c r="J34" s="13">
        <v>5023</v>
      </c>
    </row>
    <row r="35" spans="1:10" ht="11.25">
      <c r="A35" s="10" t="s">
        <v>58</v>
      </c>
      <c r="B35" s="25"/>
      <c r="C35" s="13">
        <v>3293</v>
      </c>
      <c r="D35" s="13">
        <v>345</v>
      </c>
      <c r="E35" s="13">
        <v>769</v>
      </c>
      <c r="F35" s="13">
        <v>7424</v>
      </c>
      <c r="G35" s="13">
        <v>269</v>
      </c>
      <c r="H35" s="13">
        <v>1080</v>
      </c>
      <c r="I35" s="13">
        <v>0</v>
      </c>
      <c r="J35" s="13">
        <v>13180</v>
      </c>
    </row>
    <row r="36" spans="3:10" ht="11.25">
      <c r="C36" s="5"/>
      <c r="D36" s="5"/>
      <c r="E36" s="5"/>
      <c r="F36" s="5"/>
      <c r="G36" s="5"/>
      <c r="H36" s="5"/>
      <c r="I36" s="5"/>
      <c r="J36" s="48"/>
    </row>
    <row r="37" spans="1:10" ht="11.25">
      <c r="A37" s="4" t="s">
        <v>24</v>
      </c>
      <c r="J37" s="3"/>
    </row>
    <row r="38" spans="1:16" ht="11.25">
      <c r="A38" s="146" t="s">
        <v>25</v>
      </c>
      <c r="B38" s="146"/>
      <c r="C38" s="146"/>
      <c r="D38" s="146"/>
      <c r="E38" s="146"/>
      <c r="F38" s="146"/>
      <c r="G38" s="146"/>
      <c r="H38" s="146"/>
      <c r="I38" s="146"/>
      <c r="J38" s="146"/>
      <c r="K38" s="146"/>
      <c r="L38" s="146"/>
      <c r="M38" s="146"/>
      <c r="N38" s="146"/>
      <c r="O38" s="146"/>
      <c r="P38" s="146"/>
    </row>
    <row r="39" spans="1:10" ht="11.25">
      <c r="A39" s="4" t="s">
        <v>45</v>
      </c>
      <c r="J39" s="3"/>
    </row>
    <row r="40" spans="1:16" ht="11.25">
      <c r="A40" s="146" t="s">
        <v>119</v>
      </c>
      <c r="B40" s="146"/>
      <c r="C40" s="146"/>
      <c r="D40" s="146"/>
      <c r="E40" s="146"/>
      <c r="F40" s="146"/>
      <c r="G40" s="146"/>
      <c r="H40" s="146"/>
      <c r="I40" s="146"/>
      <c r="J40" s="146"/>
      <c r="K40" s="146"/>
      <c r="L40" s="146"/>
      <c r="M40" s="146"/>
      <c r="N40" s="146"/>
      <c r="O40" s="146"/>
      <c r="P40" s="146"/>
    </row>
    <row r="41" spans="1:10" ht="11.25">
      <c r="A41" s="4" t="s">
        <v>108</v>
      </c>
      <c r="J41" s="3"/>
    </row>
    <row r="42" spans="1:10" ht="11.25">
      <c r="A42" s="4" t="s">
        <v>120</v>
      </c>
      <c r="J42" s="3"/>
    </row>
    <row r="43" spans="1:10" ht="11.25">
      <c r="A43" s="4" t="s">
        <v>110</v>
      </c>
      <c r="J43" s="3"/>
    </row>
    <row r="44" spans="1:10" ht="11.25">
      <c r="A44" s="146" t="s">
        <v>111</v>
      </c>
      <c r="B44" s="146"/>
      <c r="C44" s="146"/>
      <c r="D44" s="146"/>
      <c r="E44" s="146"/>
      <c r="F44" s="146"/>
      <c r="G44" s="146"/>
      <c r="H44" s="146"/>
      <c r="I44" s="146"/>
      <c r="J44" s="146"/>
    </row>
    <row r="45" spans="1:10" ht="6" customHeight="1">
      <c r="A45" s="16"/>
      <c r="B45" s="16"/>
      <c r="C45" s="16"/>
      <c r="D45" s="16"/>
      <c r="E45" s="16"/>
      <c r="F45" s="16"/>
      <c r="G45" s="16"/>
      <c r="H45" s="16"/>
      <c r="I45" s="16"/>
      <c r="J45" s="45"/>
    </row>
    <row r="46" spans="1:10" ht="11.25">
      <c r="A46" s="4" t="s">
        <v>112</v>
      </c>
      <c r="J46" s="3"/>
    </row>
    <row r="47" spans="1:10" ht="11.25">
      <c r="A47" s="4" t="s">
        <v>113</v>
      </c>
      <c r="J47" s="3"/>
    </row>
  </sheetData>
  <mergeCells count="16">
    <mergeCell ref="A3:J3"/>
    <mergeCell ref="A4:J4"/>
    <mergeCell ref="A5:J5"/>
    <mergeCell ref="A6:B6"/>
    <mergeCell ref="C6:J6"/>
    <mergeCell ref="A7:B7"/>
    <mergeCell ref="C7:J7"/>
    <mergeCell ref="A12:J12"/>
    <mergeCell ref="A16:J16"/>
    <mergeCell ref="A38:P38"/>
    <mergeCell ref="A40:P40"/>
    <mergeCell ref="A44:J44"/>
    <mergeCell ref="A20:J20"/>
    <mergeCell ref="A24:J24"/>
    <mergeCell ref="A28:J28"/>
    <mergeCell ref="A32:J3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3:P47"/>
  <sheetViews>
    <sheetView workbookViewId="0" topLeftCell="A1">
      <selection activeCell="K6" sqref="K6"/>
    </sheetView>
  </sheetViews>
  <sheetFormatPr defaultColWidth="9.140625" defaultRowHeight="12.75"/>
  <cols>
    <col min="1" max="1" width="9.140625" style="4" customWidth="1"/>
    <col min="2" max="2" width="14.28125" style="4" customWidth="1"/>
    <col min="3" max="16384" width="9.140625" style="4" customWidth="1"/>
  </cols>
  <sheetData>
    <row r="3" spans="1:10" ht="11.25">
      <c r="A3" s="192" t="s">
        <v>121</v>
      </c>
      <c r="B3" s="192"/>
      <c r="C3" s="192"/>
      <c r="D3" s="192"/>
      <c r="E3" s="192"/>
      <c r="F3" s="192"/>
      <c r="G3" s="192"/>
      <c r="H3" s="192"/>
      <c r="I3" s="192"/>
      <c r="J3" s="192"/>
    </row>
    <row r="4" spans="1:10" ht="11.25">
      <c r="A4" s="192" t="s">
        <v>122</v>
      </c>
      <c r="B4" s="192"/>
      <c r="C4" s="192"/>
      <c r="D4" s="192"/>
      <c r="E4" s="192"/>
      <c r="F4" s="192"/>
      <c r="G4" s="192"/>
      <c r="H4" s="192"/>
      <c r="I4" s="192"/>
      <c r="J4" s="192"/>
    </row>
    <row r="5" spans="1:10" ht="3.75" customHeight="1">
      <c r="A5" s="193"/>
      <c r="B5" s="193"/>
      <c r="C5" s="193"/>
      <c r="D5" s="193"/>
      <c r="E5" s="193"/>
      <c r="F5" s="193"/>
      <c r="G5" s="193"/>
      <c r="H5" s="193"/>
      <c r="I5" s="193"/>
      <c r="J5" s="193"/>
    </row>
    <row r="6" spans="1:10" ht="11.25">
      <c r="A6" s="180"/>
      <c r="B6" s="181"/>
      <c r="C6" s="138" t="s">
        <v>3</v>
      </c>
      <c r="D6" s="139"/>
      <c r="E6" s="139"/>
      <c r="F6" s="139"/>
      <c r="G6" s="139"/>
      <c r="H6" s="139"/>
      <c r="I6" s="139"/>
      <c r="J6" s="140"/>
    </row>
    <row r="7" spans="1:10" ht="11.25">
      <c r="A7" s="180"/>
      <c r="B7" s="181"/>
      <c r="C7" s="138" t="s">
        <v>50</v>
      </c>
      <c r="D7" s="139"/>
      <c r="E7" s="139"/>
      <c r="F7" s="140"/>
      <c r="G7" s="49"/>
      <c r="H7" s="138" t="s">
        <v>51</v>
      </c>
      <c r="I7" s="139"/>
      <c r="J7" s="140"/>
    </row>
    <row r="8" spans="1:10" ht="11.25">
      <c r="A8" s="50" t="s">
        <v>63</v>
      </c>
      <c r="B8" s="6"/>
      <c r="C8" s="6" t="s">
        <v>37</v>
      </c>
      <c r="D8" s="6" t="s">
        <v>52</v>
      </c>
      <c r="E8" s="6" t="s">
        <v>40</v>
      </c>
      <c r="F8" s="6" t="s">
        <v>8</v>
      </c>
      <c r="G8" s="6"/>
      <c r="H8" s="6" t="s">
        <v>40</v>
      </c>
      <c r="I8" s="6" t="s">
        <v>53</v>
      </c>
      <c r="J8" s="6" t="s">
        <v>8</v>
      </c>
    </row>
    <row r="9" spans="1:10" ht="11.25">
      <c r="A9" s="17" t="s">
        <v>10</v>
      </c>
      <c r="B9" s="18"/>
      <c r="C9" s="12">
        <v>949</v>
      </c>
      <c r="D9" s="12">
        <v>1620</v>
      </c>
      <c r="E9" s="12">
        <v>930</v>
      </c>
      <c r="F9" s="13">
        <v>3499</v>
      </c>
      <c r="G9" s="12"/>
      <c r="H9" s="12">
        <v>294</v>
      </c>
      <c r="I9" s="12">
        <v>65</v>
      </c>
      <c r="J9" s="13">
        <v>359</v>
      </c>
    </row>
    <row r="10" spans="1:10" ht="11.25">
      <c r="A10" s="17" t="s">
        <v>11</v>
      </c>
      <c r="B10" s="18"/>
      <c r="C10" s="12">
        <v>469</v>
      </c>
      <c r="D10" s="12">
        <v>31</v>
      </c>
      <c r="E10" s="12">
        <v>22</v>
      </c>
      <c r="F10" s="13">
        <v>522</v>
      </c>
      <c r="G10" s="12"/>
      <c r="H10" s="12">
        <v>52</v>
      </c>
      <c r="I10" s="12">
        <v>64</v>
      </c>
      <c r="J10" s="13">
        <v>116</v>
      </c>
    </row>
    <row r="11" spans="1:10" ht="11.25">
      <c r="A11" s="17" t="s">
        <v>12</v>
      </c>
      <c r="B11" s="18"/>
      <c r="C11" s="12">
        <v>480</v>
      </c>
      <c r="D11" s="12">
        <v>1589</v>
      </c>
      <c r="E11" s="12">
        <v>908</v>
      </c>
      <c r="F11" s="13">
        <v>2977</v>
      </c>
      <c r="G11" s="12"/>
      <c r="H11" s="12">
        <v>242</v>
      </c>
      <c r="I11" s="12">
        <v>1</v>
      </c>
      <c r="J11" s="13">
        <v>243</v>
      </c>
    </row>
    <row r="12" spans="1:10" ht="11.25">
      <c r="A12" s="141"/>
      <c r="B12" s="126"/>
      <c r="C12" s="126"/>
      <c r="D12" s="126"/>
      <c r="E12" s="126"/>
      <c r="F12" s="126"/>
      <c r="G12" s="126"/>
      <c r="H12" s="126"/>
      <c r="I12" s="126"/>
      <c r="J12" s="127"/>
    </row>
    <row r="13" spans="1:10" ht="11.25">
      <c r="A13" s="17" t="s">
        <v>13</v>
      </c>
      <c r="B13" s="18"/>
      <c r="C13" s="12">
        <v>1</v>
      </c>
      <c r="D13" s="12">
        <v>0</v>
      </c>
      <c r="E13" s="12">
        <v>1</v>
      </c>
      <c r="F13" s="13">
        <v>2</v>
      </c>
      <c r="G13" s="12"/>
      <c r="H13" s="12">
        <v>0</v>
      </c>
      <c r="I13" s="12">
        <v>3</v>
      </c>
      <c r="J13" s="13">
        <v>3</v>
      </c>
    </row>
    <row r="14" spans="1:10" ht="11.25">
      <c r="A14" s="17" t="s">
        <v>14</v>
      </c>
      <c r="B14" s="18"/>
      <c r="C14" s="12">
        <v>1</v>
      </c>
      <c r="D14" s="12">
        <v>0</v>
      </c>
      <c r="E14" s="12">
        <v>1</v>
      </c>
      <c r="F14" s="13">
        <v>2</v>
      </c>
      <c r="G14" s="12"/>
      <c r="H14" s="12">
        <v>0</v>
      </c>
      <c r="I14" s="12">
        <v>3</v>
      </c>
      <c r="J14" s="13">
        <v>3</v>
      </c>
    </row>
    <row r="15" spans="1:10" ht="11.25">
      <c r="A15" s="17" t="s">
        <v>42</v>
      </c>
      <c r="B15" s="18"/>
      <c r="C15" s="12">
        <v>0</v>
      </c>
      <c r="D15" s="12">
        <v>0</v>
      </c>
      <c r="E15" s="12">
        <v>0</v>
      </c>
      <c r="F15" s="13">
        <v>0</v>
      </c>
      <c r="G15" s="12"/>
      <c r="H15" s="12">
        <v>0</v>
      </c>
      <c r="I15" s="12">
        <v>0</v>
      </c>
      <c r="J15" s="13">
        <v>0</v>
      </c>
    </row>
    <row r="16" spans="1:10" ht="11.25">
      <c r="A16" s="141"/>
      <c r="B16" s="126"/>
      <c r="C16" s="126"/>
      <c r="D16" s="126"/>
      <c r="E16" s="126"/>
      <c r="F16" s="126"/>
      <c r="G16" s="126"/>
      <c r="H16" s="126"/>
      <c r="I16" s="126"/>
      <c r="J16" s="127"/>
    </row>
    <row r="17" spans="1:10" ht="11.25">
      <c r="A17" s="17" t="s">
        <v>43</v>
      </c>
      <c r="B17" s="18"/>
      <c r="C17" s="12">
        <v>0</v>
      </c>
      <c r="D17" s="12">
        <v>7</v>
      </c>
      <c r="E17" s="12">
        <v>0</v>
      </c>
      <c r="F17" s="13">
        <v>7</v>
      </c>
      <c r="G17" s="12"/>
      <c r="H17" s="12">
        <v>0</v>
      </c>
      <c r="I17" s="12">
        <v>0</v>
      </c>
      <c r="J17" s="13">
        <v>0</v>
      </c>
    </row>
    <row r="18" spans="1:10" ht="11.25">
      <c r="A18" s="17" t="s">
        <v>17</v>
      </c>
      <c r="B18" s="18"/>
      <c r="C18" s="12">
        <v>0</v>
      </c>
      <c r="D18" s="12">
        <v>0</v>
      </c>
      <c r="E18" s="12">
        <v>0</v>
      </c>
      <c r="F18" s="13">
        <v>0</v>
      </c>
      <c r="G18" s="12"/>
      <c r="H18" s="12">
        <v>0</v>
      </c>
      <c r="I18" s="12">
        <v>0</v>
      </c>
      <c r="J18" s="13">
        <v>0</v>
      </c>
    </row>
    <row r="19" spans="1:10" ht="11.25">
      <c r="A19" s="17" t="s">
        <v>12</v>
      </c>
      <c r="B19" s="18"/>
      <c r="C19" s="12">
        <v>0</v>
      </c>
      <c r="D19" s="12">
        <v>7</v>
      </c>
      <c r="E19" s="12">
        <v>0</v>
      </c>
      <c r="F19" s="13">
        <v>7</v>
      </c>
      <c r="G19" s="12"/>
      <c r="H19" s="12">
        <v>0</v>
      </c>
      <c r="I19" s="12">
        <v>0</v>
      </c>
      <c r="J19" s="13">
        <v>0</v>
      </c>
    </row>
    <row r="20" spans="1:10" ht="11.25">
      <c r="A20" s="141"/>
      <c r="B20" s="126"/>
      <c r="C20" s="126"/>
      <c r="D20" s="126"/>
      <c r="E20" s="126"/>
      <c r="F20" s="126"/>
      <c r="G20" s="126"/>
      <c r="H20" s="126"/>
      <c r="I20" s="126"/>
      <c r="J20" s="127"/>
    </row>
    <row r="21" spans="1:10" ht="11.25">
      <c r="A21" s="17" t="s">
        <v>18</v>
      </c>
      <c r="B21" s="18"/>
      <c r="C21" s="12">
        <v>0</v>
      </c>
      <c r="D21" s="12">
        <v>0</v>
      </c>
      <c r="E21" s="12">
        <v>0</v>
      </c>
      <c r="F21" s="13">
        <v>0</v>
      </c>
      <c r="G21" s="12"/>
      <c r="H21" s="12">
        <v>21</v>
      </c>
      <c r="I21" s="12">
        <v>0</v>
      </c>
      <c r="J21" s="13">
        <v>21</v>
      </c>
    </row>
    <row r="22" spans="1:10" ht="11.25">
      <c r="A22" s="17" t="s">
        <v>11</v>
      </c>
      <c r="B22" s="18"/>
      <c r="C22" s="12">
        <v>0</v>
      </c>
      <c r="D22" s="12">
        <v>0</v>
      </c>
      <c r="E22" s="12">
        <v>0</v>
      </c>
      <c r="F22" s="13">
        <v>0</v>
      </c>
      <c r="G22" s="12"/>
      <c r="H22" s="12">
        <v>21</v>
      </c>
      <c r="I22" s="12">
        <v>0</v>
      </c>
      <c r="J22" s="13">
        <v>21</v>
      </c>
    </row>
    <row r="23" spans="1:10" ht="11.25">
      <c r="A23" s="17" t="s">
        <v>12</v>
      </c>
      <c r="B23" s="18"/>
      <c r="C23" s="12">
        <v>0</v>
      </c>
      <c r="D23" s="12">
        <v>0</v>
      </c>
      <c r="E23" s="12">
        <v>0</v>
      </c>
      <c r="F23" s="13">
        <v>0</v>
      </c>
      <c r="G23" s="12"/>
      <c r="H23" s="12">
        <v>0</v>
      </c>
      <c r="I23" s="12">
        <v>0</v>
      </c>
      <c r="J23" s="13">
        <v>0</v>
      </c>
    </row>
    <row r="24" spans="1:10" ht="11.25">
      <c r="A24" s="141"/>
      <c r="B24" s="126"/>
      <c r="C24" s="126"/>
      <c r="D24" s="126"/>
      <c r="E24" s="126"/>
      <c r="F24" s="126"/>
      <c r="G24" s="126"/>
      <c r="H24" s="126"/>
      <c r="I24" s="126"/>
      <c r="J24" s="127"/>
    </row>
    <row r="25" spans="1:10" ht="11.25">
      <c r="A25" s="17" t="s">
        <v>19</v>
      </c>
      <c r="B25" s="18"/>
      <c r="C25" s="12">
        <v>32</v>
      </c>
      <c r="D25" s="12">
        <v>2145</v>
      </c>
      <c r="E25" s="12">
        <v>8009</v>
      </c>
      <c r="F25" s="13">
        <v>10186</v>
      </c>
      <c r="G25" s="12"/>
      <c r="H25" s="12">
        <v>7436</v>
      </c>
      <c r="I25" s="12">
        <v>11</v>
      </c>
      <c r="J25" s="13">
        <v>7447</v>
      </c>
    </row>
    <row r="26" spans="1:10" ht="11.25">
      <c r="A26" s="17" t="s">
        <v>11</v>
      </c>
      <c r="B26" s="18"/>
      <c r="C26" s="12">
        <v>17</v>
      </c>
      <c r="D26" s="12">
        <v>1253</v>
      </c>
      <c r="E26" s="12">
        <v>7314</v>
      </c>
      <c r="F26" s="13">
        <v>8585</v>
      </c>
      <c r="G26" s="12"/>
      <c r="H26" s="12">
        <v>6961</v>
      </c>
      <c r="I26" s="12">
        <v>11</v>
      </c>
      <c r="J26" s="13">
        <v>6972</v>
      </c>
    </row>
    <row r="27" spans="1:10" ht="11.25">
      <c r="A27" s="17" t="s">
        <v>12</v>
      </c>
      <c r="B27" s="18"/>
      <c r="C27" s="12">
        <v>15</v>
      </c>
      <c r="D27" s="12">
        <v>891</v>
      </c>
      <c r="E27" s="12">
        <v>695</v>
      </c>
      <c r="F27" s="13">
        <v>1601</v>
      </c>
      <c r="G27" s="12"/>
      <c r="H27" s="12">
        <v>475</v>
      </c>
      <c r="I27" s="12">
        <v>0</v>
      </c>
      <c r="J27" s="13">
        <v>475</v>
      </c>
    </row>
    <row r="28" spans="1:10" ht="11.25">
      <c r="A28" s="20"/>
      <c r="B28" s="19"/>
      <c r="C28" s="23"/>
      <c r="D28" s="23"/>
      <c r="E28" s="23"/>
      <c r="F28" s="47"/>
      <c r="G28" s="23"/>
      <c r="H28" s="23"/>
      <c r="I28" s="23"/>
      <c r="J28" s="24"/>
    </row>
    <row r="29" spans="1:10" ht="11.25">
      <c r="A29" s="51" t="s">
        <v>44</v>
      </c>
      <c r="B29" s="52"/>
      <c r="C29" s="53">
        <v>0</v>
      </c>
      <c r="D29" s="53">
        <v>0</v>
      </c>
      <c r="E29" s="53">
        <v>0</v>
      </c>
      <c r="F29" s="54">
        <v>0</v>
      </c>
      <c r="G29" s="53"/>
      <c r="H29" s="53">
        <v>0</v>
      </c>
      <c r="I29" s="53">
        <v>0</v>
      </c>
      <c r="J29" s="54">
        <v>0</v>
      </c>
    </row>
    <row r="30" spans="1:10" ht="11.25">
      <c r="A30" s="51" t="s">
        <v>17</v>
      </c>
      <c r="B30" s="52"/>
      <c r="C30" s="53">
        <v>0</v>
      </c>
      <c r="D30" s="53">
        <v>0</v>
      </c>
      <c r="E30" s="53">
        <v>0</v>
      </c>
      <c r="F30" s="54">
        <v>0</v>
      </c>
      <c r="G30" s="53"/>
      <c r="H30" s="53">
        <v>0</v>
      </c>
      <c r="I30" s="53">
        <v>0</v>
      </c>
      <c r="J30" s="54">
        <v>0</v>
      </c>
    </row>
    <row r="31" spans="1:10" ht="11.25">
      <c r="A31" s="51" t="s">
        <v>12</v>
      </c>
      <c r="B31" s="52"/>
      <c r="C31" s="53">
        <v>0</v>
      </c>
      <c r="D31" s="53">
        <v>0</v>
      </c>
      <c r="E31" s="53">
        <v>0</v>
      </c>
      <c r="F31" s="54">
        <v>0</v>
      </c>
      <c r="G31" s="53"/>
      <c r="H31" s="53">
        <v>0</v>
      </c>
      <c r="I31" s="53">
        <v>0</v>
      </c>
      <c r="J31" s="54">
        <v>0</v>
      </c>
    </row>
    <row r="32" spans="1:10" ht="11.25">
      <c r="A32" s="141"/>
      <c r="B32" s="126"/>
      <c r="C32" s="126"/>
      <c r="D32" s="126"/>
      <c r="E32" s="126"/>
      <c r="F32" s="126"/>
      <c r="G32" s="126"/>
      <c r="H32" s="126"/>
      <c r="I32" s="126"/>
      <c r="J32" s="127"/>
    </row>
    <row r="33" spans="1:10" ht="11.25">
      <c r="A33" s="26" t="s">
        <v>21</v>
      </c>
      <c r="B33" s="18"/>
      <c r="C33" s="13">
        <v>982</v>
      </c>
      <c r="D33" s="13">
        <v>3772</v>
      </c>
      <c r="E33" s="13">
        <v>8940</v>
      </c>
      <c r="F33" s="13">
        <v>13694</v>
      </c>
      <c r="G33" s="12"/>
      <c r="H33" s="13">
        <v>7751</v>
      </c>
      <c r="I33" s="13">
        <v>79</v>
      </c>
      <c r="J33" s="13">
        <v>7830</v>
      </c>
    </row>
    <row r="34" spans="1:10" ht="11.25">
      <c r="A34" s="17" t="s">
        <v>57</v>
      </c>
      <c r="B34" s="18"/>
      <c r="C34" s="13">
        <v>487</v>
      </c>
      <c r="D34" s="13">
        <v>1284</v>
      </c>
      <c r="E34" s="13">
        <v>7337</v>
      </c>
      <c r="F34" s="13">
        <v>9109</v>
      </c>
      <c r="G34" s="12"/>
      <c r="H34" s="13">
        <v>7034</v>
      </c>
      <c r="I34" s="13">
        <v>78</v>
      </c>
      <c r="J34" s="13">
        <v>7112</v>
      </c>
    </row>
    <row r="35" spans="1:10" ht="11.25">
      <c r="A35" s="17" t="s">
        <v>58</v>
      </c>
      <c r="B35" s="18"/>
      <c r="C35" s="13">
        <v>495</v>
      </c>
      <c r="D35" s="13">
        <v>2487</v>
      </c>
      <c r="E35" s="13">
        <v>1603</v>
      </c>
      <c r="F35" s="13">
        <v>4585</v>
      </c>
      <c r="G35" s="12"/>
      <c r="H35" s="13">
        <v>717</v>
      </c>
      <c r="I35" s="13">
        <v>1</v>
      </c>
      <c r="J35" s="13">
        <v>718</v>
      </c>
    </row>
    <row r="36" spans="1:10" ht="11.25">
      <c r="A36" s="5"/>
      <c r="B36" s="5"/>
      <c r="C36" s="5"/>
      <c r="D36" s="5"/>
      <c r="E36" s="5"/>
      <c r="F36" s="48"/>
      <c r="G36" s="5"/>
      <c r="H36" s="5"/>
      <c r="I36" s="5"/>
      <c r="J36" s="48"/>
    </row>
    <row r="37" ht="11.25">
      <c r="A37" s="4" t="s">
        <v>24</v>
      </c>
    </row>
    <row r="38" spans="1:16" ht="11.25">
      <c r="A38" s="146" t="s">
        <v>25</v>
      </c>
      <c r="B38" s="146"/>
      <c r="C38" s="146"/>
      <c r="D38" s="146"/>
      <c r="E38" s="146"/>
      <c r="F38" s="146"/>
      <c r="G38" s="146"/>
      <c r="H38" s="146"/>
      <c r="I38" s="146"/>
      <c r="J38" s="146"/>
      <c r="K38" s="146"/>
      <c r="L38" s="146"/>
      <c r="M38" s="146"/>
      <c r="N38" s="146"/>
      <c r="O38" s="146"/>
      <c r="P38" s="146"/>
    </row>
    <row r="39" ht="11.25">
      <c r="A39" s="4" t="s">
        <v>45</v>
      </c>
    </row>
    <row r="40" spans="1:16" ht="11.25">
      <c r="A40" s="146" t="s">
        <v>119</v>
      </c>
      <c r="B40" s="146"/>
      <c r="C40" s="146"/>
      <c r="D40" s="146"/>
      <c r="E40" s="146"/>
      <c r="F40" s="146"/>
      <c r="G40" s="146"/>
      <c r="H40" s="146"/>
      <c r="I40" s="146"/>
      <c r="J40" s="146"/>
      <c r="K40" s="146"/>
      <c r="L40" s="146"/>
      <c r="M40" s="146"/>
      <c r="N40" s="146"/>
      <c r="O40" s="146"/>
      <c r="P40" s="146"/>
    </row>
    <row r="41" ht="11.25">
      <c r="A41" s="4" t="s">
        <v>108</v>
      </c>
    </row>
    <row r="42" ht="11.25">
      <c r="A42" s="4" t="s">
        <v>120</v>
      </c>
    </row>
    <row r="43" ht="11.25">
      <c r="A43" s="4" t="s">
        <v>116</v>
      </c>
    </row>
    <row r="44" ht="11.25">
      <c r="A44" s="4" t="s">
        <v>117</v>
      </c>
    </row>
    <row r="46" ht="11.25">
      <c r="A46" s="4" t="s">
        <v>112</v>
      </c>
    </row>
    <row r="47" ht="11.25">
      <c r="A47" s="4" t="s">
        <v>113</v>
      </c>
    </row>
  </sheetData>
  <mergeCells count="15">
    <mergeCell ref="A3:J3"/>
    <mergeCell ref="A4:J4"/>
    <mergeCell ref="A5:J5"/>
    <mergeCell ref="A6:B6"/>
    <mergeCell ref="C6:J6"/>
    <mergeCell ref="A7:B7"/>
    <mergeCell ref="C7:F7"/>
    <mergeCell ref="H7:J7"/>
    <mergeCell ref="A12:J12"/>
    <mergeCell ref="A38:P38"/>
    <mergeCell ref="A40:P40"/>
    <mergeCell ref="A16:J16"/>
    <mergeCell ref="A20:J20"/>
    <mergeCell ref="A24:J24"/>
    <mergeCell ref="A32:J3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3:P47"/>
  <sheetViews>
    <sheetView workbookViewId="0" topLeftCell="A1">
      <selection activeCell="A7" sqref="A7:B7"/>
    </sheetView>
  </sheetViews>
  <sheetFormatPr defaultColWidth="9.140625" defaultRowHeight="12.75"/>
  <cols>
    <col min="1" max="1" width="11.140625" style="4" customWidth="1"/>
    <col min="2" max="2" width="14.57421875" style="4" customWidth="1"/>
    <col min="3" max="3" width="11.7109375" style="4" customWidth="1"/>
    <col min="4" max="16384" width="9.140625" style="4" customWidth="1"/>
  </cols>
  <sheetData>
    <row r="3" spans="1:10" ht="11.25">
      <c r="A3" s="191" t="s">
        <v>123</v>
      </c>
      <c r="B3" s="191"/>
      <c r="C3" s="191"/>
      <c r="D3" s="191"/>
      <c r="E3" s="191"/>
      <c r="F3" s="191"/>
      <c r="G3" s="191"/>
      <c r="H3" s="191"/>
      <c r="I3" s="191"/>
      <c r="J3" s="191"/>
    </row>
    <row r="4" spans="1:10" ht="11.25">
      <c r="A4" s="191" t="s">
        <v>124</v>
      </c>
      <c r="B4" s="191"/>
      <c r="C4" s="191"/>
      <c r="D4" s="191"/>
      <c r="E4" s="191"/>
      <c r="F4" s="191"/>
      <c r="G4" s="191"/>
      <c r="H4" s="191"/>
      <c r="I4" s="191"/>
      <c r="J4" s="191"/>
    </row>
    <row r="5" spans="1:10" ht="4.5" customHeight="1">
      <c r="A5" s="188"/>
      <c r="B5" s="188"/>
      <c r="C5" s="188"/>
      <c r="D5" s="188"/>
      <c r="E5" s="188"/>
      <c r="F5" s="188"/>
      <c r="G5" s="188"/>
      <c r="H5" s="188"/>
      <c r="I5" s="188"/>
      <c r="J5" s="188"/>
    </row>
    <row r="6" spans="1:10" ht="11.25">
      <c r="A6" s="194"/>
      <c r="B6" s="195"/>
      <c r="C6" s="136" t="s">
        <v>125</v>
      </c>
      <c r="D6" s="184"/>
      <c r="E6" s="184"/>
      <c r="F6" s="184"/>
      <c r="G6" s="184"/>
      <c r="H6" s="184"/>
      <c r="I6" s="184"/>
      <c r="J6" s="137"/>
    </row>
    <row r="7" spans="1:10" ht="11.25">
      <c r="A7" s="189"/>
      <c r="B7" s="190"/>
      <c r="C7" s="136" t="s">
        <v>34</v>
      </c>
      <c r="D7" s="184"/>
      <c r="E7" s="184"/>
      <c r="F7" s="184"/>
      <c r="G7" s="184"/>
      <c r="H7" s="184"/>
      <c r="I7" s="184"/>
      <c r="J7" s="137"/>
    </row>
    <row r="8" spans="1:10" ht="11.25">
      <c r="A8" s="29" t="s">
        <v>63</v>
      </c>
      <c r="B8" s="28"/>
      <c r="C8" s="28" t="s">
        <v>35</v>
      </c>
      <c r="D8" s="28" t="s">
        <v>36</v>
      </c>
      <c r="E8" s="28" t="s">
        <v>37</v>
      </c>
      <c r="F8" s="28" t="s">
        <v>52</v>
      </c>
      <c r="G8" s="28" t="s">
        <v>39</v>
      </c>
      <c r="H8" s="28" t="s">
        <v>40</v>
      </c>
      <c r="I8" s="28" t="s">
        <v>41</v>
      </c>
      <c r="J8" s="28" t="s">
        <v>8</v>
      </c>
    </row>
    <row r="9" spans="1:10" ht="11.25">
      <c r="A9" s="10" t="s">
        <v>10</v>
      </c>
      <c r="B9" s="25"/>
      <c r="C9" s="12">
        <v>1248</v>
      </c>
      <c r="D9" s="11">
        <v>76</v>
      </c>
      <c r="E9" s="12">
        <v>1264</v>
      </c>
      <c r="F9" s="12">
        <v>2572</v>
      </c>
      <c r="G9" s="11">
        <v>78</v>
      </c>
      <c r="H9" s="11">
        <v>843</v>
      </c>
      <c r="I9" s="11">
        <v>0</v>
      </c>
      <c r="J9" s="13">
        <v>6081</v>
      </c>
    </row>
    <row r="10" spans="1:10" ht="11.25">
      <c r="A10" s="10" t="s">
        <v>11</v>
      </c>
      <c r="B10" s="25"/>
      <c r="C10" s="11">
        <v>361</v>
      </c>
      <c r="D10" s="11">
        <v>33</v>
      </c>
      <c r="E10" s="11">
        <v>768</v>
      </c>
      <c r="F10" s="11">
        <v>189</v>
      </c>
      <c r="G10" s="11">
        <v>0</v>
      </c>
      <c r="H10" s="11">
        <v>97</v>
      </c>
      <c r="I10" s="11">
        <v>0</v>
      </c>
      <c r="J10" s="13">
        <v>1448</v>
      </c>
    </row>
    <row r="11" spans="1:10" ht="11.25">
      <c r="A11" s="10" t="s">
        <v>12</v>
      </c>
      <c r="B11" s="25"/>
      <c r="C11" s="11">
        <v>887</v>
      </c>
      <c r="D11" s="11">
        <v>43</v>
      </c>
      <c r="E11" s="11">
        <v>496</v>
      </c>
      <c r="F11" s="12">
        <v>2383</v>
      </c>
      <c r="G11" s="11">
        <v>78</v>
      </c>
      <c r="H11" s="11">
        <v>746</v>
      </c>
      <c r="I11" s="11">
        <v>0</v>
      </c>
      <c r="J11" s="13">
        <v>4633</v>
      </c>
    </row>
    <row r="12" spans="1:10" ht="11.25">
      <c r="A12" s="147"/>
      <c r="B12" s="148"/>
      <c r="C12" s="148"/>
      <c r="D12" s="148"/>
      <c r="E12" s="148"/>
      <c r="F12" s="148"/>
      <c r="G12" s="148"/>
      <c r="H12" s="148"/>
      <c r="I12" s="148"/>
      <c r="J12" s="149"/>
    </row>
    <row r="13" spans="1:10" ht="11.25">
      <c r="A13" s="10" t="s">
        <v>13</v>
      </c>
      <c r="B13" s="25"/>
      <c r="C13" s="11">
        <v>3</v>
      </c>
      <c r="D13" s="11">
        <v>0</v>
      </c>
      <c r="E13" s="11">
        <v>0</v>
      </c>
      <c r="F13" s="11">
        <v>0</v>
      </c>
      <c r="G13" s="11">
        <v>0</v>
      </c>
      <c r="H13" s="11">
        <v>0</v>
      </c>
      <c r="I13" s="11">
        <v>1</v>
      </c>
      <c r="J13" s="15">
        <v>4</v>
      </c>
    </row>
    <row r="14" spans="1:10" ht="11.25">
      <c r="A14" s="10" t="s">
        <v>14</v>
      </c>
      <c r="B14" s="25"/>
      <c r="C14" s="11">
        <v>3</v>
      </c>
      <c r="D14" s="11">
        <v>0</v>
      </c>
      <c r="E14" s="11">
        <v>0</v>
      </c>
      <c r="F14" s="11">
        <v>0</v>
      </c>
      <c r="G14" s="11">
        <v>0</v>
      </c>
      <c r="H14" s="11">
        <v>0</v>
      </c>
      <c r="I14" s="11">
        <v>1</v>
      </c>
      <c r="J14" s="15">
        <v>4</v>
      </c>
    </row>
    <row r="15" spans="1:10" ht="11.25">
      <c r="A15" s="10" t="s">
        <v>42</v>
      </c>
      <c r="B15" s="25"/>
      <c r="C15" s="11">
        <v>0</v>
      </c>
      <c r="D15" s="11">
        <v>0</v>
      </c>
      <c r="E15" s="11">
        <v>0</v>
      </c>
      <c r="F15" s="11">
        <v>0</v>
      </c>
      <c r="G15" s="11">
        <v>0</v>
      </c>
      <c r="H15" s="11">
        <v>0</v>
      </c>
      <c r="I15" s="11">
        <v>0</v>
      </c>
      <c r="J15" s="15">
        <v>0</v>
      </c>
    </row>
    <row r="16" spans="1:10" ht="11.25">
      <c r="A16" s="147"/>
      <c r="B16" s="148"/>
      <c r="C16" s="148"/>
      <c r="D16" s="148"/>
      <c r="E16" s="148"/>
      <c r="F16" s="148"/>
      <c r="G16" s="148"/>
      <c r="H16" s="148"/>
      <c r="I16" s="148"/>
      <c r="J16" s="149"/>
    </row>
    <row r="17" spans="1:10" ht="11.25">
      <c r="A17" s="10" t="s">
        <v>43</v>
      </c>
      <c r="B17" s="25"/>
      <c r="C17" s="11">
        <v>211</v>
      </c>
      <c r="D17" s="11">
        <v>16</v>
      </c>
      <c r="E17" s="11">
        <v>1</v>
      </c>
      <c r="F17" s="11">
        <v>240</v>
      </c>
      <c r="G17" s="11">
        <v>0</v>
      </c>
      <c r="H17" s="11">
        <v>0</v>
      </c>
      <c r="I17" s="11">
        <v>0</v>
      </c>
      <c r="J17" s="15">
        <v>468</v>
      </c>
    </row>
    <row r="18" spans="1:10" ht="11.25">
      <c r="A18" s="10" t="s">
        <v>17</v>
      </c>
      <c r="B18" s="25"/>
      <c r="C18" s="11">
        <v>0</v>
      </c>
      <c r="D18" s="11">
        <v>0</v>
      </c>
      <c r="E18" s="11">
        <v>0</v>
      </c>
      <c r="F18" s="11">
        <v>0</v>
      </c>
      <c r="G18" s="11">
        <v>0</v>
      </c>
      <c r="H18" s="11">
        <v>0</v>
      </c>
      <c r="I18" s="11">
        <v>0</v>
      </c>
      <c r="J18" s="15">
        <v>0</v>
      </c>
    </row>
    <row r="19" spans="1:10" ht="11.25">
      <c r="A19" s="10" t="s">
        <v>12</v>
      </c>
      <c r="B19" s="25"/>
      <c r="C19" s="11">
        <v>211</v>
      </c>
      <c r="D19" s="11">
        <v>16</v>
      </c>
      <c r="E19" s="11">
        <v>1</v>
      </c>
      <c r="F19" s="11">
        <v>240</v>
      </c>
      <c r="G19" s="11">
        <v>0</v>
      </c>
      <c r="H19" s="11">
        <v>0</v>
      </c>
      <c r="I19" s="11">
        <v>0</v>
      </c>
      <c r="J19" s="15">
        <v>468</v>
      </c>
    </row>
    <row r="20" spans="1:10" ht="11.25">
      <c r="A20" s="147"/>
      <c r="B20" s="148"/>
      <c r="C20" s="148"/>
      <c r="D20" s="148"/>
      <c r="E20" s="148"/>
      <c r="F20" s="148"/>
      <c r="G20" s="148"/>
      <c r="H20" s="148"/>
      <c r="I20" s="148"/>
      <c r="J20" s="149"/>
    </row>
    <row r="21" spans="1:10" ht="11.25">
      <c r="A21" s="10" t="s">
        <v>18</v>
      </c>
      <c r="B21" s="25"/>
      <c r="C21" s="11">
        <v>0</v>
      </c>
      <c r="D21" s="11">
        <v>0</v>
      </c>
      <c r="E21" s="11">
        <v>0</v>
      </c>
      <c r="F21" s="11">
        <v>0</v>
      </c>
      <c r="G21" s="11">
        <v>0</v>
      </c>
      <c r="H21" s="11">
        <v>0</v>
      </c>
      <c r="I21" s="11">
        <v>0</v>
      </c>
      <c r="J21" s="15">
        <v>0</v>
      </c>
    </row>
    <row r="22" spans="1:10" ht="11.25">
      <c r="A22" s="10" t="s">
        <v>11</v>
      </c>
      <c r="B22" s="25"/>
      <c r="C22" s="11">
        <v>0</v>
      </c>
      <c r="D22" s="11">
        <v>0</v>
      </c>
      <c r="E22" s="11">
        <v>0</v>
      </c>
      <c r="F22" s="11">
        <v>0</v>
      </c>
      <c r="G22" s="11">
        <v>0</v>
      </c>
      <c r="H22" s="11">
        <v>0</v>
      </c>
      <c r="I22" s="11">
        <v>0</v>
      </c>
      <c r="J22" s="15">
        <v>0</v>
      </c>
    </row>
    <row r="23" spans="1:10" ht="11.25">
      <c r="A23" s="10" t="s">
        <v>126</v>
      </c>
      <c r="B23" s="25"/>
      <c r="C23" s="11">
        <v>0</v>
      </c>
      <c r="D23" s="11">
        <v>0</v>
      </c>
      <c r="E23" s="11">
        <v>0</v>
      </c>
      <c r="F23" s="11">
        <v>0</v>
      </c>
      <c r="G23" s="11">
        <v>0</v>
      </c>
      <c r="H23" s="11">
        <v>0</v>
      </c>
      <c r="I23" s="11">
        <v>0</v>
      </c>
      <c r="J23" s="15">
        <v>0</v>
      </c>
    </row>
    <row r="24" spans="1:10" ht="11.25">
      <c r="A24" s="147"/>
      <c r="B24" s="148"/>
      <c r="C24" s="148"/>
      <c r="D24" s="148"/>
      <c r="E24" s="148"/>
      <c r="F24" s="148"/>
      <c r="G24" s="148"/>
      <c r="H24" s="148"/>
      <c r="I24" s="148"/>
      <c r="J24" s="149"/>
    </row>
    <row r="25" spans="1:10" ht="11.25">
      <c r="A25" s="10" t="s">
        <v>19</v>
      </c>
      <c r="B25" s="25"/>
      <c r="C25" s="11">
        <v>0</v>
      </c>
      <c r="D25" s="11">
        <v>0</v>
      </c>
      <c r="E25" s="11">
        <v>6</v>
      </c>
      <c r="F25" s="11">
        <v>131</v>
      </c>
      <c r="G25" s="11">
        <v>0</v>
      </c>
      <c r="H25" s="11">
        <v>25</v>
      </c>
      <c r="I25" s="11">
        <v>0</v>
      </c>
      <c r="J25" s="15">
        <v>162</v>
      </c>
    </row>
    <row r="26" spans="1:10" ht="11.25">
      <c r="A26" s="10" t="s">
        <v>11</v>
      </c>
      <c r="B26" s="25"/>
      <c r="C26" s="11">
        <v>0</v>
      </c>
      <c r="D26" s="11">
        <v>0</v>
      </c>
      <c r="E26" s="11">
        <v>5</v>
      </c>
      <c r="F26" s="11">
        <v>60</v>
      </c>
      <c r="G26" s="11">
        <v>0</v>
      </c>
      <c r="H26" s="11">
        <v>25</v>
      </c>
      <c r="I26" s="11">
        <v>0</v>
      </c>
      <c r="J26" s="15">
        <v>90</v>
      </c>
    </row>
    <row r="27" spans="1:10" ht="11.25">
      <c r="A27" s="10" t="s">
        <v>12</v>
      </c>
      <c r="B27" s="25"/>
      <c r="C27" s="11">
        <v>0</v>
      </c>
      <c r="D27" s="11">
        <v>0</v>
      </c>
      <c r="E27" s="11">
        <v>1</v>
      </c>
      <c r="F27" s="11">
        <v>71</v>
      </c>
      <c r="G27" s="11">
        <v>0</v>
      </c>
      <c r="H27" s="11">
        <v>0</v>
      </c>
      <c r="I27" s="11">
        <v>0</v>
      </c>
      <c r="J27" s="15">
        <v>72</v>
      </c>
    </row>
    <row r="28" spans="1:10" ht="11.25">
      <c r="A28" s="147"/>
      <c r="B28" s="148"/>
      <c r="C28" s="148"/>
      <c r="D28" s="148"/>
      <c r="E28" s="148"/>
      <c r="F28" s="148"/>
      <c r="G28" s="148"/>
      <c r="H28" s="148"/>
      <c r="I28" s="148"/>
      <c r="J28" s="149"/>
    </row>
    <row r="29" spans="1:10" ht="11.25">
      <c r="A29" s="10" t="s">
        <v>44</v>
      </c>
      <c r="B29" s="25"/>
      <c r="C29" s="11">
        <v>0</v>
      </c>
      <c r="D29" s="11">
        <v>0</v>
      </c>
      <c r="E29" s="11">
        <v>0</v>
      </c>
      <c r="F29" s="11">
        <v>0</v>
      </c>
      <c r="G29" s="11">
        <v>0</v>
      </c>
      <c r="H29" s="11">
        <v>0</v>
      </c>
      <c r="I29" s="11">
        <v>0</v>
      </c>
      <c r="J29" s="15">
        <v>0</v>
      </c>
    </row>
    <row r="30" spans="1:10" ht="11.25">
      <c r="A30" s="10" t="s">
        <v>17</v>
      </c>
      <c r="B30" s="25"/>
      <c r="C30" s="11">
        <v>0</v>
      </c>
      <c r="D30" s="11">
        <v>0</v>
      </c>
      <c r="E30" s="11">
        <v>0</v>
      </c>
      <c r="F30" s="11">
        <v>0</v>
      </c>
      <c r="G30" s="11">
        <v>0</v>
      </c>
      <c r="H30" s="11">
        <v>0</v>
      </c>
      <c r="I30" s="11">
        <v>0</v>
      </c>
      <c r="J30" s="15">
        <v>0</v>
      </c>
    </row>
    <row r="31" spans="1:10" ht="11.25">
      <c r="A31" s="10" t="s">
        <v>12</v>
      </c>
      <c r="B31" s="25"/>
      <c r="C31" s="11">
        <v>0</v>
      </c>
      <c r="D31" s="11">
        <v>0</v>
      </c>
      <c r="E31" s="11">
        <v>0</v>
      </c>
      <c r="F31" s="11">
        <v>0</v>
      </c>
      <c r="G31" s="11">
        <v>0</v>
      </c>
      <c r="H31" s="11">
        <v>0</v>
      </c>
      <c r="I31" s="11">
        <v>0</v>
      </c>
      <c r="J31" s="15">
        <v>0</v>
      </c>
    </row>
    <row r="32" spans="1:10" ht="11.25">
      <c r="A32" s="147"/>
      <c r="B32" s="148"/>
      <c r="C32" s="148"/>
      <c r="D32" s="148"/>
      <c r="E32" s="148"/>
      <c r="F32" s="148"/>
      <c r="G32" s="148"/>
      <c r="H32" s="148"/>
      <c r="I32" s="148"/>
      <c r="J32" s="149"/>
    </row>
    <row r="33" spans="1:10" ht="11.25">
      <c r="A33" s="14" t="s">
        <v>21</v>
      </c>
      <c r="B33" s="25"/>
      <c r="C33" s="13">
        <v>1462</v>
      </c>
      <c r="D33" s="15">
        <v>92</v>
      </c>
      <c r="E33" s="13">
        <v>1271</v>
      </c>
      <c r="F33" s="13">
        <v>2943</v>
      </c>
      <c r="G33" s="15">
        <v>78</v>
      </c>
      <c r="H33" s="15">
        <v>868</v>
      </c>
      <c r="I33" s="15">
        <v>1</v>
      </c>
      <c r="J33" s="13">
        <v>6715</v>
      </c>
    </row>
    <row r="34" spans="1:10" ht="11.25">
      <c r="A34" s="10" t="s">
        <v>57</v>
      </c>
      <c r="B34" s="25"/>
      <c r="C34" s="15">
        <v>364</v>
      </c>
      <c r="D34" s="15">
        <v>33</v>
      </c>
      <c r="E34" s="15">
        <v>773</v>
      </c>
      <c r="F34" s="15">
        <v>249</v>
      </c>
      <c r="G34" s="15">
        <v>0</v>
      </c>
      <c r="H34" s="15">
        <v>122</v>
      </c>
      <c r="I34" s="15">
        <v>1</v>
      </c>
      <c r="J34" s="13">
        <v>1542</v>
      </c>
    </row>
    <row r="35" spans="1:10" ht="11.25">
      <c r="A35" s="10" t="s">
        <v>58</v>
      </c>
      <c r="B35" s="25"/>
      <c r="C35" s="13">
        <v>1098</v>
      </c>
      <c r="D35" s="15">
        <v>59</v>
      </c>
      <c r="E35" s="15">
        <v>498</v>
      </c>
      <c r="F35" s="13">
        <v>2694</v>
      </c>
      <c r="G35" s="15">
        <v>78</v>
      </c>
      <c r="H35" s="15">
        <v>746</v>
      </c>
      <c r="I35" s="15">
        <v>0</v>
      </c>
      <c r="J35" s="13">
        <v>5173</v>
      </c>
    </row>
    <row r="36" ht="11.25">
      <c r="J36" s="3"/>
    </row>
    <row r="37" ht="11.25">
      <c r="J37" s="3"/>
    </row>
    <row r="38" spans="1:10" ht="11.25">
      <c r="A38" s="4" t="s">
        <v>24</v>
      </c>
      <c r="J38" s="3"/>
    </row>
    <row r="39" spans="1:16" ht="11.25">
      <c r="A39" s="146" t="s">
        <v>25</v>
      </c>
      <c r="B39" s="146"/>
      <c r="C39" s="146"/>
      <c r="D39" s="146"/>
      <c r="E39" s="146"/>
      <c r="F39" s="146"/>
      <c r="G39" s="146"/>
      <c r="H39" s="146"/>
      <c r="I39" s="146"/>
      <c r="J39" s="146"/>
      <c r="K39" s="146"/>
      <c r="L39" s="146"/>
      <c r="M39" s="146"/>
      <c r="N39" s="146"/>
      <c r="O39" s="146"/>
      <c r="P39" s="146"/>
    </row>
    <row r="40" spans="1:10" ht="11.25">
      <c r="A40" s="4" t="s">
        <v>45</v>
      </c>
      <c r="J40" s="3"/>
    </row>
    <row r="41" spans="1:10" ht="11.25">
      <c r="A41" s="4" t="s">
        <v>108</v>
      </c>
      <c r="J41" s="3"/>
    </row>
    <row r="42" spans="1:10" ht="11.25">
      <c r="A42" s="4" t="s">
        <v>109</v>
      </c>
      <c r="J42" s="3"/>
    </row>
    <row r="43" spans="1:10" ht="11.25">
      <c r="A43" s="4" t="s">
        <v>110</v>
      </c>
      <c r="J43" s="3"/>
    </row>
    <row r="44" spans="1:10" ht="11.25">
      <c r="A44" s="146" t="s">
        <v>111</v>
      </c>
      <c r="B44" s="146"/>
      <c r="C44" s="146"/>
      <c r="D44" s="146"/>
      <c r="E44" s="146"/>
      <c r="F44" s="146"/>
      <c r="G44" s="146"/>
      <c r="H44" s="146"/>
      <c r="I44" s="146"/>
      <c r="J44" s="146"/>
    </row>
    <row r="45" spans="1:10" ht="11.25">
      <c r="A45" s="16"/>
      <c r="B45" s="16"/>
      <c r="C45" s="16"/>
      <c r="D45" s="16"/>
      <c r="E45" s="16"/>
      <c r="F45" s="16"/>
      <c r="G45" s="16"/>
      <c r="H45" s="16"/>
      <c r="I45" s="16"/>
      <c r="J45" s="45"/>
    </row>
    <row r="46" spans="1:10" ht="11.25">
      <c r="A46" s="4" t="s">
        <v>112</v>
      </c>
      <c r="J46" s="3"/>
    </row>
    <row r="47" spans="1:10" ht="11.25">
      <c r="A47" s="4" t="s">
        <v>113</v>
      </c>
      <c r="J47" s="3"/>
    </row>
  </sheetData>
  <mergeCells count="15">
    <mergeCell ref="A3:J3"/>
    <mergeCell ref="A4:J4"/>
    <mergeCell ref="A5:J5"/>
    <mergeCell ref="A6:B6"/>
    <mergeCell ref="C6:J6"/>
    <mergeCell ref="A7:B7"/>
    <mergeCell ref="C7:J7"/>
    <mergeCell ref="A12:J12"/>
    <mergeCell ref="A16:J16"/>
    <mergeCell ref="A39:P39"/>
    <mergeCell ref="A44:J44"/>
    <mergeCell ref="A20:J20"/>
    <mergeCell ref="A24:J24"/>
    <mergeCell ref="A28:J28"/>
    <mergeCell ref="A32:J32"/>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3:P46"/>
  <sheetViews>
    <sheetView workbookViewId="0" topLeftCell="A1">
      <selection activeCell="K3" sqref="K3"/>
    </sheetView>
  </sheetViews>
  <sheetFormatPr defaultColWidth="9.140625" defaultRowHeight="12.75"/>
  <cols>
    <col min="1" max="1" width="9.140625" style="4" customWidth="1"/>
    <col min="2" max="2" width="13.57421875" style="4" customWidth="1"/>
    <col min="3" max="16384" width="9.140625" style="4" customWidth="1"/>
  </cols>
  <sheetData>
    <row r="3" spans="1:10" ht="11.25">
      <c r="A3" s="191" t="s">
        <v>127</v>
      </c>
      <c r="B3" s="191"/>
      <c r="C3" s="191"/>
      <c r="D3" s="191"/>
      <c r="E3" s="191"/>
      <c r="F3" s="191"/>
      <c r="G3" s="191"/>
      <c r="H3" s="191"/>
      <c r="I3" s="191"/>
      <c r="J3" s="191"/>
    </row>
    <row r="4" spans="1:10" ht="11.25">
      <c r="A4" s="191" t="s">
        <v>115</v>
      </c>
      <c r="B4" s="191"/>
      <c r="C4" s="191"/>
      <c r="D4" s="191"/>
      <c r="E4" s="191"/>
      <c r="F4" s="191"/>
      <c r="G4" s="191"/>
      <c r="H4" s="191"/>
      <c r="I4" s="191"/>
      <c r="J4" s="191"/>
    </row>
    <row r="5" spans="1:10" ht="11.25">
      <c r="A5" s="188"/>
      <c r="B5" s="188"/>
      <c r="C5" s="188"/>
      <c r="D5" s="188"/>
      <c r="E5" s="188"/>
      <c r="F5" s="188"/>
      <c r="G5" s="188"/>
      <c r="H5" s="188"/>
      <c r="I5" s="188"/>
      <c r="J5" s="188"/>
    </row>
    <row r="6" spans="1:10" ht="11.25">
      <c r="A6" s="189"/>
      <c r="B6" s="190"/>
      <c r="C6" s="136" t="s">
        <v>125</v>
      </c>
      <c r="D6" s="184"/>
      <c r="E6" s="184"/>
      <c r="F6" s="184"/>
      <c r="G6" s="184"/>
      <c r="H6" s="184"/>
      <c r="I6" s="184"/>
      <c r="J6" s="137"/>
    </row>
    <row r="7" spans="1:10" ht="11.25">
      <c r="A7" s="189"/>
      <c r="B7" s="190"/>
      <c r="C7" s="136" t="s">
        <v>50</v>
      </c>
      <c r="D7" s="184"/>
      <c r="E7" s="184"/>
      <c r="F7" s="137"/>
      <c r="G7" s="46"/>
      <c r="H7" s="136" t="s">
        <v>51</v>
      </c>
      <c r="I7" s="184"/>
      <c r="J7" s="137"/>
    </row>
    <row r="8" spans="1:10" ht="11.25">
      <c r="A8" s="29" t="s">
        <v>63</v>
      </c>
      <c r="B8" s="28"/>
      <c r="C8" s="28" t="s">
        <v>37</v>
      </c>
      <c r="D8" s="28" t="s">
        <v>52</v>
      </c>
      <c r="E8" s="28" t="s">
        <v>40</v>
      </c>
      <c r="F8" s="28" t="s">
        <v>8</v>
      </c>
      <c r="G8" s="28"/>
      <c r="H8" s="28" t="s">
        <v>40</v>
      </c>
      <c r="I8" s="28" t="s">
        <v>53</v>
      </c>
      <c r="J8" s="28" t="s">
        <v>8</v>
      </c>
    </row>
    <row r="9" spans="1:10" ht="11.25">
      <c r="A9" s="10" t="s">
        <v>10</v>
      </c>
      <c r="B9" s="25"/>
      <c r="C9" s="11">
        <v>548</v>
      </c>
      <c r="D9" s="12">
        <v>1172</v>
      </c>
      <c r="E9" s="11">
        <v>725</v>
      </c>
      <c r="F9" s="13">
        <v>2445</v>
      </c>
      <c r="G9" s="11"/>
      <c r="H9" s="11">
        <v>227</v>
      </c>
      <c r="I9" s="11">
        <v>2</v>
      </c>
      <c r="J9" s="15">
        <v>229</v>
      </c>
    </row>
    <row r="10" spans="1:10" ht="11.25">
      <c r="A10" s="10" t="s">
        <v>11</v>
      </c>
      <c r="B10" s="25"/>
      <c r="C10" s="11">
        <v>284</v>
      </c>
      <c r="D10" s="11">
        <v>12</v>
      </c>
      <c r="E10" s="11">
        <v>9</v>
      </c>
      <c r="F10" s="15">
        <v>305</v>
      </c>
      <c r="G10" s="11"/>
      <c r="H10" s="11">
        <v>11</v>
      </c>
      <c r="I10" s="11">
        <v>1</v>
      </c>
      <c r="J10" s="15">
        <v>12</v>
      </c>
    </row>
    <row r="11" spans="1:10" ht="11.25">
      <c r="A11" s="10" t="s">
        <v>12</v>
      </c>
      <c r="B11" s="25"/>
      <c r="C11" s="11">
        <v>264</v>
      </c>
      <c r="D11" s="12">
        <v>1160</v>
      </c>
      <c r="E11" s="11">
        <v>716</v>
      </c>
      <c r="F11" s="13">
        <v>2140</v>
      </c>
      <c r="G11" s="11"/>
      <c r="H11" s="11">
        <v>216</v>
      </c>
      <c r="I11" s="11">
        <v>1</v>
      </c>
      <c r="J11" s="15">
        <v>217</v>
      </c>
    </row>
    <row r="12" spans="1:10" ht="11.25">
      <c r="A12" s="30"/>
      <c r="B12" s="8"/>
      <c r="C12" s="31"/>
      <c r="D12" s="23"/>
      <c r="E12" s="31"/>
      <c r="F12" s="47"/>
      <c r="G12" s="31"/>
      <c r="H12" s="31"/>
      <c r="I12" s="31"/>
      <c r="J12" s="33"/>
    </row>
    <row r="13" spans="1:10" ht="11.25">
      <c r="A13" s="10" t="s">
        <v>13</v>
      </c>
      <c r="B13" s="25"/>
      <c r="C13" s="11">
        <v>0</v>
      </c>
      <c r="D13" s="12">
        <v>0</v>
      </c>
      <c r="E13" s="11">
        <v>0</v>
      </c>
      <c r="F13" s="13">
        <v>0</v>
      </c>
      <c r="G13" s="11"/>
      <c r="H13" s="11">
        <v>0</v>
      </c>
      <c r="I13" s="11">
        <v>0</v>
      </c>
      <c r="J13" s="15">
        <v>0</v>
      </c>
    </row>
    <row r="14" spans="1:10" ht="11.25">
      <c r="A14" s="10" t="s">
        <v>14</v>
      </c>
      <c r="B14" s="25"/>
      <c r="C14" s="11">
        <v>0</v>
      </c>
      <c r="D14" s="12">
        <v>0</v>
      </c>
      <c r="E14" s="11">
        <v>0</v>
      </c>
      <c r="F14" s="13">
        <v>0</v>
      </c>
      <c r="G14" s="11"/>
      <c r="H14" s="11">
        <v>0</v>
      </c>
      <c r="I14" s="11">
        <v>0</v>
      </c>
      <c r="J14" s="15">
        <v>0</v>
      </c>
    </row>
    <row r="15" spans="1:10" ht="11.25">
      <c r="A15" s="10" t="s">
        <v>42</v>
      </c>
      <c r="B15" s="25"/>
      <c r="C15" s="11">
        <v>0</v>
      </c>
      <c r="D15" s="12">
        <v>0</v>
      </c>
      <c r="E15" s="11">
        <v>0</v>
      </c>
      <c r="F15" s="13">
        <v>0</v>
      </c>
      <c r="G15" s="11"/>
      <c r="H15" s="11">
        <v>0</v>
      </c>
      <c r="I15" s="11">
        <v>0</v>
      </c>
      <c r="J15" s="15">
        <v>0</v>
      </c>
    </row>
    <row r="16" spans="1:10" ht="11.25">
      <c r="A16" s="147"/>
      <c r="B16" s="148"/>
      <c r="C16" s="148"/>
      <c r="D16" s="148"/>
      <c r="E16" s="148"/>
      <c r="F16" s="148"/>
      <c r="G16" s="148"/>
      <c r="H16" s="148"/>
      <c r="I16" s="148"/>
      <c r="J16" s="149"/>
    </row>
    <row r="17" spans="1:10" ht="11.25">
      <c r="A17" s="10" t="s">
        <v>43</v>
      </c>
      <c r="B17" s="25"/>
      <c r="C17" s="11">
        <v>0</v>
      </c>
      <c r="D17" s="11">
        <v>1</v>
      </c>
      <c r="E17" s="11">
        <v>0</v>
      </c>
      <c r="F17" s="15">
        <v>1</v>
      </c>
      <c r="G17" s="11"/>
      <c r="H17" s="11">
        <v>0</v>
      </c>
      <c r="I17" s="11">
        <v>0</v>
      </c>
      <c r="J17" s="15">
        <v>0</v>
      </c>
    </row>
    <row r="18" spans="1:10" ht="11.25">
      <c r="A18" s="10" t="s">
        <v>17</v>
      </c>
      <c r="B18" s="25"/>
      <c r="C18" s="11">
        <v>0</v>
      </c>
      <c r="D18" s="11">
        <v>0</v>
      </c>
      <c r="E18" s="11">
        <v>0</v>
      </c>
      <c r="F18" s="15">
        <v>0</v>
      </c>
      <c r="G18" s="11"/>
      <c r="H18" s="11">
        <v>0</v>
      </c>
      <c r="I18" s="11">
        <v>0</v>
      </c>
      <c r="J18" s="15">
        <v>0</v>
      </c>
    </row>
    <row r="19" spans="1:10" ht="11.25">
      <c r="A19" s="10" t="s">
        <v>12</v>
      </c>
      <c r="B19" s="25"/>
      <c r="C19" s="11">
        <v>0</v>
      </c>
      <c r="D19" s="11">
        <v>1</v>
      </c>
      <c r="E19" s="11">
        <v>0</v>
      </c>
      <c r="F19" s="15">
        <v>1</v>
      </c>
      <c r="G19" s="11"/>
      <c r="H19" s="11">
        <v>0</v>
      </c>
      <c r="I19" s="11">
        <v>0</v>
      </c>
      <c r="J19" s="15">
        <v>0</v>
      </c>
    </row>
    <row r="20" spans="1:10" ht="11.25">
      <c r="A20" s="147"/>
      <c r="B20" s="148"/>
      <c r="C20" s="148"/>
      <c r="D20" s="148"/>
      <c r="E20" s="148"/>
      <c r="F20" s="148"/>
      <c r="G20" s="148"/>
      <c r="H20" s="148"/>
      <c r="I20" s="148"/>
      <c r="J20" s="149"/>
    </row>
    <row r="21" spans="1:10" ht="11.25">
      <c r="A21" s="10" t="s">
        <v>18</v>
      </c>
      <c r="B21" s="25"/>
      <c r="C21" s="11">
        <v>0</v>
      </c>
      <c r="D21" s="11">
        <v>0</v>
      </c>
      <c r="E21" s="11">
        <v>0</v>
      </c>
      <c r="F21" s="15">
        <v>0</v>
      </c>
      <c r="G21" s="11"/>
      <c r="H21" s="11">
        <v>21</v>
      </c>
      <c r="I21" s="11">
        <v>0</v>
      </c>
      <c r="J21" s="15">
        <v>21</v>
      </c>
    </row>
    <row r="22" spans="1:10" ht="11.25">
      <c r="A22" s="10" t="s">
        <v>11</v>
      </c>
      <c r="B22" s="25"/>
      <c r="C22" s="11">
        <v>0</v>
      </c>
      <c r="D22" s="11">
        <v>0</v>
      </c>
      <c r="E22" s="11">
        <v>0</v>
      </c>
      <c r="F22" s="15">
        <v>0</v>
      </c>
      <c r="G22" s="11"/>
      <c r="H22" s="11">
        <v>21</v>
      </c>
      <c r="I22" s="11">
        <v>0</v>
      </c>
      <c r="J22" s="15">
        <v>21</v>
      </c>
    </row>
    <row r="23" spans="1:10" ht="11.25">
      <c r="A23" s="10" t="s">
        <v>126</v>
      </c>
      <c r="B23" s="25"/>
      <c r="C23" s="11">
        <v>0</v>
      </c>
      <c r="D23" s="11">
        <v>0</v>
      </c>
      <c r="E23" s="11">
        <v>0</v>
      </c>
      <c r="F23" s="15">
        <v>0</v>
      </c>
      <c r="G23" s="11"/>
      <c r="H23" s="11">
        <v>0</v>
      </c>
      <c r="I23" s="11">
        <v>0</v>
      </c>
      <c r="J23" s="15">
        <v>0</v>
      </c>
    </row>
    <row r="24" spans="1:10" ht="11.25">
      <c r="A24" s="147"/>
      <c r="B24" s="148"/>
      <c r="C24" s="148"/>
      <c r="D24" s="148"/>
      <c r="E24" s="148"/>
      <c r="F24" s="148"/>
      <c r="G24" s="148"/>
      <c r="H24" s="148"/>
      <c r="I24" s="148"/>
      <c r="J24" s="149"/>
    </row>
    <row r="25" spans="1:10" ht="11.25">
      <c r="A25" s="10" t="s">
        <v>19</v>
      </c>
      <c r="B25" s="25"/>
      <c r="C25" s="11">
        <v>9</v>
      </c>
      <c r="D25" s="11">
        <v>90</v>
      </c>
      <c r="E25" s="11">
        <v>48</v>
      </c>
      <c r="F25" s="15">
        <v>147</v>
      </c>
      <c r="G25" s="11"/>
      <c r="H25" s="11">
        <v>53</v>
      </c>
      <c r="I25" s="11">
        <v>0</v>
      </c>
      <c r="J25" s="15">
        <v>53</v>
      </c>
    </row>
    <row r="26" spans="1:10" ht="11.25">
      <c r="A26" s="10" t="s">
        <v>11</v>
      </c>
      <c r="B26" s="25"/>
      <c r="C26" s="11">
        <v>9</v>
      </c>
      <c r="D26" s="11">
        <v>58</v>
      </c>
      <c r="E26" s="11">
        <v>38</v>
      </c>
      <c r="F26" s="15">
        <v>105</v>
      </c>
      <c r="G26" s="11"/>
      <c r="H26" s="11">
        <v>52</v>
      </c>
      <c r="I26" s="11">
        <v>0</v>
      </c>
      <c r="J26" s="15">
        <v>52</v>
      </c>
    </row>
    <row r="27" spans="1:10" ht="11.25">
      <c r="A27" s="10" t="s">
        <v>12</v>
      </c>
      <c r="B27" s="25"/>
      <c r="C27" s="11">
        <v>0</v>
      </c>
      <c r="D27" s="11">
        <v>32</v>
      </c>
      <c r="E27" s="11">
        <v>10</v>
      </c>
      <c r="F27" s="15">
        <v>42</v>
      </c>
      <c r="G27" s="11"/>
      <c r="H27" s="11">
        <v>1</v>
      </c>
      <c r="I27" s="11">
        <v>0</v>
      </c>
      <c r="J27" s="15">
        <v>1</v>
      </c>
    </row>
    <row r="28" spans="1:10" ht="11.25">
      <c r="A28" s="30"/>
      <c r="B28" s="8"/>
      <c r="C28" s="31"/>
      <c r="D28" s="31"/>
      <c r="E28" s="31"/>
      <c r="F28" s="32"/>
      <c r="G28" s="31"/>
      <c r="H28" s="31"/>
      <c r="I28" s="31"/>
      <c r="J28" s="33"/>
    </row>
    <row r="29" spans="1:10" ht="11.25">
      <c r="A29" s="10" t="s">
        <v>44</v>
      </c>
      <c r="B29" s="25"/>
      <c r="C29" s="11">
        <v>0</v>
      </c>
      <c r="D29" s="12">
        <v>0</v>
      </c>
      <c r="E29" s="11">
        <v>0</v>
      </c>
      <c r="F29" s="13">
        <v>0</v>
      </c>
      <c r="G29" s="11"/>
      <c r="H29" s="11">
        <v>0</v>
      </c>
      <c r="I29" s="11">
        <v>0</v>
      </c>
      <c r="J29" s="15">
        <v>0</v>
      </c>
    </row>
    <row r="30" spans="1:10" ht="11.25">
      <c r="A30" s="10" t="s">
        <v>17</v>
      </c>
      <c r="B30" s="25"/>
      <c r="C30" s="11">
        <v>0</v>
      </c>
      <c r="D30" s="12">
        <v>0</v>
      </c>
      <c r="E30" s="11">
        <v>0</v>
      </c>
      <c r="F30" s="13">
        <v>0</v>
      </c>
      <c r="G30" s="11"/>
      <c r="H30" s="11">
        <v>0</v>
      </c>
      <c r="I30" s="11">
        <v>0</v>
      </c>
      <c r="J30" s="15">
        <v>0</v>
      </c>
    </row>
    <row r="31" spans="1:10" ht="11.25">
      <c r="A31" s="10" t="s">
        <v>12</v>
      </c>
      <c r="B31" s="25"/>
      <c r="C31" s="11">
        <v>0</v>
      </c>
      <c r="D31" s="12">
        <v>0</v>
      </c>
      <c r="E31" s="11">
        <v>0</v>
      </c>
      <c r="F31" s="13">
        <v>0</v>
      </c>
      <c r="G31" s="11"/>
      <c r="H31" s="11">
        <v>0</v>
      </c>
      <c r="I31" s="11">
        <v>0</v>
      </c>
      <c r="J31" s="15">
        <v>0</v>
      </c>
    </row>
    <row r="32" spans="1:10" ht="11.25">
      <c r="A32" s="147"/>
      <c r="B32" s="148"/>
      <c r="C32" s="148"/>
      <c r="D32" s="148"/>
      <c r="E32" s="148"/>
      <c r="F32" s="148"/>
      <c r="G32" s="148"/>
      <c r="H32" s="148"/>
      <c r="I32" s="148"/>
      <c r="J32" s="149"/>
    </row>
    <row r="33" spans="1:10" ht="11.25">
      <c r="A33" s="14" t="s">
        <v>21</v>
      </c>
      <c r="B33" s="25"/>
      <c r="C33" s="15">
        <v>557</v>
      </c>
      <c r="D33" s="13">
        <v>1263</v>
      </c>
      <c r="E33" s="15">
        <v>773</v>
      </c>
      <c r="F33" s="13">
        <v>2593</v>
      </c>
      <c r="G33" s="11"/>
      <c r="H33" s="15">
        <v>301</v>
      </c>
      <c r="I33" s="15">
        <v>2</v>
      </c>
      <c r="J33" s="15">
        <v>303</v>
      </c>
    </row>
    <row r="34" spans="1:10" ht="11.25">
      <c r="A34" s="10" t="s">
        <v>57</v>
      </c>
      <c r="B34" s="25"/>
      <c r="C34" s="15">
        <v>293</v>
      </c>
      <c r="D34" s="15">
        <v>70</v>
      </c>
      <c r="E34" s="15">
        <v>47</v>
      </c>
      <c r="F34" s="15">
        <v>410</v>
      </c>
      <c r="G34" s="11"/>
      <c r="H34" s="15">
        <v>84</v>
      </c>
      <c r="I34" s="15">
        <v>1</v>
      </c>
      <c r="J34" s="15">
        <v>85</v>
      </c>
    </row>
    <row r="35" spans="1:10" ht="11.25">
      <c r="A35" s="10" t="s">
        <v>58</v>
      </c>
      <c r="B35" s="25"/>
      <c r="C35" s="15">
        <v>264</v>
      </c>
      <c r="D35" s="13">
        <v>1193</v>
      </c>
      <c r="E35" s="15">
        <v>726</v>
      </c>
      <c r="F35" s="13">
        <v>2183</v>
      </c>
      <c r="G35" s="11"/>
      <c r="H35" s="15">
        <v>217</v>
      </c>
      <c r="I35" s="15">
        <v>1</v>
      </c>
      <c r="J35" s="15">
        <v>218</v>
      </c>
    </row>
    <row r="36" spans="6:10" ht="11.25">
      <c r="F36" s="3"/>
      <c r="J36" s="3"/>
    </row>
    <row r="37" ht="11.25">
      <c r="A37" s="4" t="s">
        <v>24</v>
      </c>
    </row>
    <row r="38" spans="1:16" ht="11.25">
      <c r="A38" s="146" t="s">
        <v>25</v>
      </c>
      <c r="B38" s="146"/>
      <c r="C38" s="146"/>
      <c r="D38" s="146"/>
      <c r="E38" s="146"/>
      <c r="F38" s="146"/>
      <c r="G38" s="146"/>
      <c r="H38" s="146"/>
      <c r="I38" s="146"/>
      <c r="J38" s="146"/>
      <c r="K38" s="146"/>
      <c r="L38" s="146"/>
      <c r="M38" s="146"/>
      <c r="N38" s="146"/>
      <c r="O38" s="146"/>
      <c r="P38" s="146"/>
    </row>
    <row r="39" ht="11.25">
      <c r="A39" s="4" t="s">
        <v>45</v>
      </c>
    </row>
    <row r="40" ht="11.25">
      <c r="A40" s="4" t="s">
        <v>108</v>
      </c>
    </row>
    <row r="41" ht="11.25">
      <c r="A41" s="4" t="s">
        <v>120</v>
      </c>
    </row>
    <row r="42" ht="11.25">
      <c r="A42" s="4" t="s">
        <v>116</v>
      </c>
    </row>
    <row r="43" ht="11.25">
      <c r="A43" s="4" t="s">
        <v>117</v>
      </c>
    </row>
    <row r="45" ht="11.25">
      <c r="A45" s="4" t="s">
        <v>112</v>
      </c>
    </row>
    <row r="46" ht="11.25">
      <c r="A46" s="4" t="s">
        <v>113</v>
      </c>
    </row>
  </sheetData>
  <mergeCells count="13">
    <mergeCell ref="A3:J3"/>
    <mergeCell ref="A4:J4"/>
    <mergeCell ref="A5:J5"/>
    <mergeCell ref="A6:B6"/>
    <mergeCell ref="C6:J6"/>
    <mergeCell ref="A7:B7"/>
    <mergeCell ref="C7:F7"/>
    <mergeCell ref="H7:J7"/>
    <mergeCell ref="A16:J16"/>
    <mergeCell ref="A20:J20"/>
    <mergeCell ref="A24:J24"/>
    <mergeCell ref="A32:J32"/>
    <mergeCell ref="A38:P3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3:P46"/>
  <sheetViews>
    <sheetView workbookViewId="0" topLeftCell="A1">
      <selection activeCell="K5" sqref="K5"/>
    </sheetView>
  </sheetViews>
  <sheetFormatPr defaultColWidth="9.140625" defaultRowHeight="12.75"/>
  <cols>
    <col min="1" max="1" width="9.8515625" style="4" customWidth="1"/>
    <col min="2" max="2" width="13.7109375" style="4" customWidth="1"/>
    <col min="3" max="3" width="11.7109375" style="4" customWidth="1"/>
    <col min="4" max="16384" width="9.140625" style="4" customWidth="1"/>
  </cols>
  <sheetData>
    <row r="3" spans="1:10" ht="11.25">
      <c r="A3" s="191" t="s">
        <v>128</v>
      </c>
      <c r="B3" s="191"/>
      <c r="C3" s="191"/>
      <c r="D3" s="191"/>
      <c r="E3" s="191"/>
      <c r="F3" s="191"/>
      <c r="G3" s="191"/>
      <c r="H3" s="191"/>
      <c r="I3" s="191"/>
      <c r="J3" s="191"/>
    </row>
    <row r="4" spans="1:10" ht="11.25">
      <c r="A4" s="191" t="s">
        <v>129</v>
      </c>
      <c r="B4" s="191"/>
      <c r="C4" s="191"/>
      <c r="D4" s="191"/>
      <c r="E4" s="191"/>
      <c r="F4" s="191"/>
      <c r="G4" s="191"/>
      <c r="H4" s="191"/>
      <c r="I4" s="191"/>
      <c r="J4" s="191"/>
    </row>
    <row r="5" spans="1:10" ht="0.75" customHeight="1">
      <c r="A5" s="188"/>
      <c r="B5" s="188"/>
      <c r="C5" s="188"/>
      <c r="D5" s="188"/>
      <c r="E5" s="188"/>
      <c r="F5" s="188"/>
      <c r="G5" s="188"/>
      <c r="H5" s="188"/>
      <c r="I5" s="188"/>
      <c r="J5" s="188"/>
    </row>
    <row r="6" spans="1:10" ht="11.25">
      <c r="A6" s="189"/>
      <c r="B6" s="190"/>
      <c r="C6" s="136" t="s">
        <v>130</v>
      </c>
      <c r="D6" s="184"/>
      <c r="E6" s="184"/>
      <c r="F6" s="184"/>
      <c r="G6" s="184"/>
      <c r="H6" s="184"/>
      <c r="I6" s="184"/>
      <c r="J6" s="137"/>
    </row>
    <row r="7" spans="1:10" ht="11.25">
      <c r="A7" s="189"/>
      <c r="B7" s="190"/>
      <c r="C7" s="136" t="s">
        <v>34</v>
      </c>
      <c r="D7" s="184"/>
      <c r="E7" s="184"/>
      <c r="F7" s="184"/>
      <c r="G7" s="184"/>
      <c r="H7" s="184"/>
      <c r="I7" s="184"/>
      <c r="J7" s="137"/>
    </row>
    <row r="8" spans="1:10" ht="11.25">
      <c r="A8" s="29" t="s">
        <v>63</v>
      </c>
      <c r="B8" s="28"/>
      <c r="C8" s="28" t="s">
        <v>35</v>
      </c>
      <c r="D8" s="28" t="s">
        <v>36</v>
      </c>
      <c r="E8" s="28" t="s">
        <v>37</v>
      </c>
      <c r="F8" s="28" t="s">
        <v>52</v>
      </c>
      <c r="G8" s="28" t="s">
        <v>39</v>
      </c>
      <c r="H8" s="28" t="s">
        <v>40</v>
      </c>
      <c r="I8" s="28" t="s">
        <v>41</v>
      </c>
      <c r="J8" s="28" t="s">
        <v>8</v>
      </c>
    </row>
    <row r="9" spans="1:10" ht="11.25">
      <c r="A9" s="10" t="s">
        <v>10</v>
      </c>
      <c r="B9" s="25"/>
      <c r="C9" s="12">
        <v>1579</v>
      </c>
      <c r="D9" s="11">
        <v>113</v>
      </c>
      <c r="E9" s="11">
        <v>569</v>
      </c>
      <c r="F9" s="12">
        <v>1516</v>
      </c>
      <c r="G9" s="11">
        <v>51</v>
      </c>
      <c r="H9" s="11">
        <v>108</v>
      </c>
      <c r="I9" s="11">
        <v>0</v>
      </c>
      <c r="J9" s="13">
        <v>3936</v>
      </c>
    </row>
    <row r="10" spans="1:10" ht="11.25">
      <c r="A10" s="10" t="s">
        <v>11</v>
      </c>
      <c r="B10" s="25"/>
      <c r="C10" s="11">
        <v>442</v>
      </c>
      <c r="D10" s="11">
        <v>75</v>
      </c>
      <c r="E10" s="11">
        <v>352</v>
      </c>
      <c r="F10" s="11">
        <v>177</v>
      </c>
      <c r="G10" s="11">
        <v>0</v>
      </c>
      <c r="H10" s="11">
        <v>2</v>
      </c>
      <c r="I10" s="11">
        <v>0</v>
      </c>
      <c r="J10" s="13">
        <v>1048</v>
      </c>
    </row>
    <row r="11" spans="1:10" ht="11.25">
      <c r="A11" s="10" t="s">
        <v>12</v>
      </c>
      <c r="B11" s="25"/>
      <c r="C11" s="11">
        <v>1137</v>
      </c>
      <c r="D11" s="11">
        <v>38</v>
      </c>
      <c r="E11" s="11">
        <v>217</v>
      </c>
      <c r="F11" s="12">
        <v>1339</v>
      </c>
      <c r="G11" s="11">
        <v>51</v>
      </c>
      <c r="H11" s="11">
        <v>106</v>
      </c>
      <c r="I11" s="11">
        <v>0</v>
      </c>
      <c r="J11" s="13">
        <v>2888</v>
      </c>
    </row>
    <row r="12" spans="1:10" ht="11.25">
      <c r="A12" s="147"/>
      <c r="B12" s="148"/>
      <c r="C12" s="148"/>
      <c r="D12" s="148"/>
      <c r="E12" s="148"/>
      <c r="F12" s="148"/>
      <c r="G12" s="148"/>
      <c r="H12" s="148"/>
      <c r="I12" s="148"/>
      <c r="J12" s="149"/>
    </row>
    <row r="13" spans="1:10" ht="11.25">
      <c r="A13" s="10" t="s">
        <v>13</v>
      </c>
      <c r="B13" s="25"/>
      <c r="C13" s="11">
        <v>158</v>
      </c>
      <c r="D13" s="11">
        <v>2</v>
      </c>
      <c r="E13" s="11">
        <v>4</v>
      </c>
      <c r="F13" s="11">
        <v>120</v>
      </c>
      <c r="G13" s="11">
        <v>364</v>
      </c>
      <c r="H13" s="11">
        <v>4</v>
      </c>
      <c r="I13" s="11">
        <v>138</v>
      </c>
      <c r="J13" s="15">
        <v>790</v>
      </c>
    </row>
    <row r="14" spans="1:10" ht="11.25">
      <c r="A14" s="10" t="s">
        <v>14</v>
      </c>
      <c r="B14" s="25"/>
      <c r="C14" s="11">
        <v>158</v>
      </c>
      <c r="D14" s="11">
        <v>2</v>
      </c>
      <c r="E14" s="11">
        <v>4</v>
      </c>
      <c r="F14" s="11">
        <v>120</v>
      </c>
      <c r="G14" s="11">
        <v>364</v>
      </c>
      <c r="H14" s="11">
        <v>4</v>
      </c>
      <c r="I14" s="11">
        <v>133</v>
      </c>
      <c r="J14" s="15">
        <v>790</v>
      </c>
    </row>
    <row r="15" spans="1:10" ht="11.25">
      <c r="A15" s="10" t="s">
        <v>42</v>
      </c>
      <c r="B15" s="25"/>
      <c r="C15" s="11">
        <v>0</v>
      </c>
      <c r="D15" s="11">
        <v>0</v>
      </c>
      <c r="E15" s="11">
        <v>0</v>
      </c>
      <c r="F15" s="11">
        <v>0</v>
      </c>
      <c r="G15" s="11">
        <v>0</v>
      </c>
      <c r="H15" s="11">
        <v>0</v>
      </c>
      <c r="I15" s="11">
        <v>0</v>
      </c>
      <c r="J15" s="15">
        <v>0</v>
      </c>
    </row>
    <row r="16" spans="1:10" ht="11.25">
      <c r="A16" s="147"/>
      <c r="B16" s="148"/>
      <c r="C16" s="148"/>
      <c r="D16" s="148"/>
      <c r="E16" s="148"/>
      <c r="F16" s="148"/>
      <c r="G16" s="148"/>
      <c r="H16" s="148"/>
      <c r="I16" s="148"/>
      <c r="J16" s="149"/>
    </row>
    <row r="17" spans="1:10" ht="11.25">
      <c r="A17" s="10" t="s">
        <v>43</v>
      </c>
      <c r="B17" s="25"/>
      <c r="C17" s="11">
        <v>985</v>
      </c>
      <c r="D17" s="11">
        <v>234</v>
      </c>
      <c r="E17" s="11">
        <v>29</v>
      </c>
      <c r="F17" s="12">
        <v>1572</v>
      </c>
      <c r="G17" s="11">
        <v>131</v>
      </c>
      <c r="H17" s="11">
        <v>0</v>
      </c>
      <c r="I17" s="11">
        <v>0</v>
      </c>
      <c r="J17" s="13">
        <v>2951</v>
      </c>
    </row>
    <row r="18" spans="1:10" ht="11.25">
      <c r="A18" s="10" t="s">
        <v>17</v>
      </c>
      <c r="B18" s="25"/>
      <c r="C18" s="11">
        <v>0</v>
      </c>
      <c r="D18" s="11">
        <v>0</v>
      </c>
      <c r="E18" s="11">
        <v>0</v>
      </c>
      <c r="F18" s="12">
        <v>0</v>
      </c>
      <c r="G18" s="11">
        <v>0</v>
      </c>
      <c r="H18" s="11">
        <v>0</v>
      </c>
      <c r="I18" s="11">
        <v>0</v>
      </c>
      <c r="J18" s="13">
        <v>0</v>
      </c>
    </row>
    <row r="19" spans="1:10" ht="11.25">
      <c r="A19" s="10" t="s">
        <v>12</v>
      </c>
      <c r="B19" s="25"/>
      <c r="C19" s="11">
        <v>985</v>
      </c>
      <c r="D19" s="11">
        <v>234</v>
      </c>
      <c r="E19" s="11">
        <v>29</v>
      </c>
      <c r="F19" s="12">
        <v>1572</v>
      </c>
      <c r="G19" s="11">
        <v>131</v>
      </c>
      <c r="H19" s="11">
        <v>0</v>
      </c>
      <c r="I19" s="11">
        <v>0</v>
      </c>
      <c r="J19" s="13">
        <v>2951</v>
      </c>
    </row>
    <row r="20" spans="1:10" ht="11.25">
      <c r="A20" s="147"/>
      <c r="B20" s="148"/>
      <c r="C20" s="148"/>
      <c r="D20" s="148"/>
      <c r="E20" s="148"/>
      <c r="F20" s="148"/>
      <c r="G20" s="148"/>
      <c r="H20" s="148"/>
      <c r="I20" s="148"/>
      <c r="J20" s="149"/>
    </row>
    <row r="21" spans="1:10" ht="11.25">
      <c r="A21" s="10" t="s">
        <v>18</v>
      </c>
      <c r="B21" s="25"/>
      <c r="C21" s="11">
        <v>0</v>
      </c>
      <c r="D21" s="11">
        <v>0</v>
      </c>
      <c r="E21" s="11">
        <v>0</v>
      </c>
      <c r="F21" s="11">
        <v>1</v>
      </c>
      <c r="G21" s="11">
        <v>0</v>
      </c>
      <c r="H21" s="11">
        <v>0</v>
      </c>
      <c r="I21" s="11">
        <v>0</v>
      </c>
      <c r="J21" s="15">
        <v>1</v>
      </c>
    </row>
    <row r="22" spans="1:10" ht="11.25">
      <c r="A22" s="10" t="s">
        <v>17</v>
      </c>
      <c r="B22" s="25"/>
      <c r="C22" s="11">
        <v>0</v>
      </c>
      <c r="D22" s="11">
        <v>0</v>
      </c>
      <c r="E22" s="11">
        <v>0</v>
      </c>
      <c r="F22" s="12">
        <v>0</v>
      </c>
      <c r="G22" s="11">
        <v>0</v>
      </c>
      <c r="H22" s="11">
        <v>0</v>
      </c>
      <c r="I22" s="11">
        <v>0</v>
      </c>
      <c r="J22" s="13">
        <v>0</v>
      </c>
    </row>
    <row r="23" spans="1:10" ht="11.25">
      <c r="A23" s="10" t="s">
        <v>12</v>
      </c>
      <c r="B23" s="25"/>
      <c r="C23" s="11">
        <v>0</v>
      </c>
      <c r="D23" s="11">
        <v>0</v>
      </c>
      <c r="E23" s="11">
        <v>0</v>
      </c>
      <c r="F23" s="11">
        <v>1</v>
      </c>
      <c r="G23" s="11">
        <v>0</v>
      </c>
      <c r="H23" s="11">
        <v>0</v>
      </c>
      <c r="I23" s="11">
        <v>0</v>
      </c>
      <c r="J23" s="15">
        <v>1</v>
      </c>
    </row>
    <row r="24" spans="1:10" ht="11.25">
      <c r="A24" s="147"/>
      <c r="B24" s="148"/>
      <c r="C24" s="148"/>
      <c r="D24" s="148"/>
      <c r="E24" s="148"/>
      <c r="F24" s="148"/>
      <c r="G24" s="148"/>
      <c r="H24" s="148"/>
      <c r="I24" s="148"/>
      <c r="J24" s="149"/>
    </row>
    <row r="25" spans="1:10" ht="11.25">
      <c r="A25" s="10" t="s">
        <v>19</v>
      </c>
      <c r="B25" s="25"/>
      <c r="C25" s="11">
        <v>78</v>
      </c>
      <c r="D25" s="11">
        <v>5</v>
      </c>
      <c r="E25" s="11">
        <v>20</v>
      </c>
      <c r="F25" s="11">
        <v>750</v>
      </c>
      <c r="G25" s="11">
        <v>6</v>
      </c>
      <c r="H25" s="11">
        <v>33</v>
      </c>
      <c r="I25" s="11">
        <v>1</v>
      </c>
      <c r="J25" s="15">
        <v>893</v>
      </c>
    </row>
    <row r="26" spans="1:10" ht="11.25">
      <c r="A26" s="10" t="s">
        <v>11</v>
      </c>
      <c r="B26" s="25"/>
      <c r="C26" s="11">
        <v>55</v>
      </c>
      <c r="D26" s="11">
        <v>0</v>
      </c>
      <c r="E26" s="11">
        <v>12</v>
      </c>
      <c r="F26" s="11">
        <v>18</v>
      </c>
      <c r="G26" s="11">
        <v>0</v>
      </c>
      <c r="H26" s="11">
        <v>0</v>
      </c>
      <c r="I26" s="11">
        <v>1</v>
      </c>
      <c r="J26" s="15">
        <v>86</v>
      </c>
    </row>
    <row r="27" spans="1:10" ht="11.25">
      <c r="A27" s="10" t="s">
        <v>12</v>
      </c>
      <c r="B27" s="25"/>
      <c r="C27" s="11">
        <v>23</v>
      </c>
      <c r="D27" s="11">
        <v>5</v>
      </c>
      <c r="E27" s="11">
        <v>8</v>
      </c>
      <c r="F27" s="11">
        <v>732</v>
      </c>
      <c r="G27" s="11">
        <v>6</v>
      </c>
      <c r="H27" s="11">
        <v>33</v>
      </c>
      <c r="I27" s="11">
        <v>0</v>
      </c>
      <c r="J27" s="15">
        <v>807</v>
      </c>
    </row>
    <row r="28" spans="1:10" ht="11.25">
      <c r="A28" s="147"/>
      <c r="B28" s="148"/>
      <c r="C28" s="148"/>
      <c r="D28" s="148"/>
      <c r="E28" s="148"/>
      <c r="F28" s="148"/>
      <c r="G28" s="148"/>
      <c r="H28" s="148"/>
      <c r="I28" s="148"/>
      <c r="J28" s="149"/>
    </row>
    <row r="29" spans="1:10" ht="11.25">
      <c r="A29" s="10" t="s">
        <v>44</v>
      </c>
      <c r="B29" s="25"/>
      <c r="C29" s="11">
        <v>41</v>
      </c>
      <c r="D29" s="11">
        <v>9</v>
      </c>
      <c r="E29" s="11">
        <v>0</v>
      </c>
      <c r="F29" s="11">
        <v>19</v>
      </c>
      <c r="G29" s="11">
        <v>1</v>
      </c>
      <c r="H29" s="11">
        <v>0</v>
      </c>
      <c r="I29" s="11">
        <v>0</v>
      </c>
      <c r="J29" s="15">
        <v>70</v>
      </c>
    </row>
    <row r="30" spans="1:10" ht="11.25">
      <c r="A30" s="10" t="s">
        <v>17</v>
      </c>
      <c r="B30" s="25"/>
      <c r="C30" s="11">
        <v>0</v>
      </c>
      <c r="D30" s="11">
        <v>0</v>
      </c>
      <c r="E30" s="11">
        <v>0</v>
      </c>
      <c r="F30" s="12">
        <v>0</v>
      </c>
      <c r="G30" s="11">
        <v>0</v>
      </c>
      <c r="H30" s="11">
        <v>0</v>
      </c>
      <c r="I30" s="11">
        <v>0</v>
      </c>
      <c r="J30" s="13">
        <v>0</v>
      </c>
    </row>
    <row r="31" spans="1:10" ht="11.25">
      <c r="A31" s="10" t="s">
        <v>12</v>
      </c>
      <c r="B31" s="25"/>
      <c r="C31" s="11">
        <v>41</v>
      </c>
      <c r="D31" s="11">
        <v>9</v>
      </c>
      <c r="E31" s="11">
        <v>0</v>
      </c>
      <c r="F31" s="11">
        <v>19</v>
      </c>
      <c r="G31" s="11">
        <v>1</v>
      </c>
      <c r="H31" s="11">
        <v>0</v>
      </c>
      <c r="I31" s="11">
        <v>0</v>
      </c>
      <c r="J31" s="15">
        <v>70</v>
      </c>
    </row>
    <row r="32" spans="1:10" ht="11.25">
      <c r="A32" s="147"/>
      <c r="B32" s="148"/>
      <c r="C32" s="148"/>
      <c r="D32" s="148"/>
      <c r="E32" s="148"/>
      <c r="F32" s="148"/>
      <c r="G32" s="148"/>
      <c r="H32" s="148"/>
      <c r="I32" s="148"/>
      <c r="J32" s="149"/>
    </row>
    <row r="33" spans="1:10" ht="11.25">
      <c r="A33" s="14" t="s">
        <v>21</v>
      </c>
      <c r="B33" s="25"/>
      <c r="C33" s="13">
        <v>2841</v>
      </c>
      <c r="D33" s="15">
        <v>363</v>
      </c>
      <c r="E33" s="15">
        <v>622</v>
      </c>
      <c r="F33" s="13">
        <v>3978</v>
      </c>
      <c r="G33" s="15">
        <v>553</v>
      </c>
      <c r="H33" s="15">
        <v>145</v>
      </c>
      <c r="I33" s="15">
        <v>139</v>
      </c>
      <c r="J33" s="13">
        <v>8641</v>
      </c>
    </row>
    <row r="34" spans="1:10" ht="11.25">
      <c r="A34" s="10" t="s">
        <v>57</v>
      </c>
      <c r="B34" s="25"/>
      <c r="C34" s="15">
        <v>655</v>
      </c>
      <c r="D34" s="15">
        <v>77</v>
      </c>
      <c r="E34" s="15">
        <v>368</v>
      </c>
      <c r="F34" s="15">
        <v>315</v>
      </c>
      <c r="G34" s="15">
        <v>364</v>
      </c>
      <c r="H34" s="15">
        <v>6</v>
      </c>
      <c r="I34" s="15">
        <v>139</v>
      </c>
      <c r="J34" s="13">
        <v>1924</v>
      </c>
    </row>
    <row r="35" spans="1:10" ht="11.25">
      <c r="A35" s="10" t="s">
        <v>58</v>
      </c>
      <c r="B35" s="25"/>
      <c r="C35" s="13">
        <v>2186</v>
      </c>
      <c r="D35" s="15">
        <v>286</v>
      </c>
      <c r="E35" s="15">
        <v>254</v>
      </c>
      <c r="F35" s="13">
        <v>3663</v>
      </c>
      <c r="G35" s="15">
        <v>189</v>
      </c>
      <c r="H35" s="15">
        <v>139</v>
      </c>
      <c r="I35" s="15">
        <v>0</v>
      </c>
      <c r="J35" s="13">
        <v>6717</v>
      </c>
    </row>
    <row r="36" ht="11.25">
      <c r="J36" s="3"/>
    </row>
    <row r="37" ht="11.25">
      <c r="A37" s="4" t="s">
        <v>24</v>
      </c>
    </row>
    <row r="38" spans="1:16" ht="11.25">
      <c r="A38" s="146" t="s">
        <v>25</v>
      </c>
      <c r="B38" s="146"/>
      <c r="C38" s="146"/>
      <c r="D38" s="146"/>
      <c r="E38" s="146"/>
      <c r="F38" s="146"/>
      <c r="G38" s="146"/>
      <c r="H38" s="146"/>
      <c r="I38" s="146"/>
      <c r="J38" s="146"/>
      <c r="K38" s="146"/>
      <c r="L38" s="146"/>
      <c r="M38" s="146"/>
      <c r="N38" s="146"/>
      <c r="O38" s="146"/>
      <c r="P38" s="146"/>
    </row>
    <row r="39" ht="11.25">
      <c r="A39" s="4" t="s">
        <v>45</v>
      </c>
    </row>
    <row r="40" ht="11.25">
      <c r="A40" s="4" t="s">
        <v>108</v>
      </c>
    </row>
    <row r="41" ht="11.25">
      <c r="A41" s="4" t="s">
        <v>109</v>
      </c>
    </row>
    <row r="42" ht="11.25">
      <c r="A42" s="4" t="s">
        <v>110</v>
      </c>
    </row>
    <row r="43" spans="1:10" ht="10.5" customHeight="1">
      <c r="A43" s="146" t="s">
        <v>111</v>
      </c>
      <c r="B43" s="146"/>
      <c r="C43" s="146"/>
      <c r="D43" s="146"/>
      <c r="E43" s="146"/>
      <c r="F43" s="146"/>
      <c r="G43" s="146"/>
      <c r="H43" s="146"/>
      <c r="I43" s="146"/>
      <c r="J43" s="146"/>
    </row>
    <row r="44" spans="1:10" ht="11.25" hidden="1">
      <c r="A44" s="16"/>
      <c r="B44" s="16"/>
      <c r="C44" s="16"/>
      <c r="D44" s="16"/>
      <c r="E44" s="16"/>
      <c r="F44" s="16"/>
      <c r="G44" s="16"/>
      <c r="H44" s="16"/>
      <c r="I44" s="16"/>
      <c r="J44" s="16"/>
    </row>
    <row r="45" ht="11.25">
      <c r="A45" s="4" t="s">
        <v>112</v>
      </c>
    </row>
    <row r="46" ht="11.25">
      <c r="A46" s="4" t="s">
        <v>113</v>
      </c>
    </row>
  </sheetData>
  <mergeCells count="15">
    <mergeCell ref="A3:J3"/>
    <mergeCell ref="A4:J4"/>
    <mergeCell ref="A5:J5"/>
    <mergeCell ref="A6:B6"/>
    <mergeCell ref="C6:J6"/>
    <mergeCell ref="A7:B7"/>
    <mergeCell ref="C7:J7"/>
    <mergeCell ref="A12:J12"/>
    <mergeCell ref="A16:J16"/>
    <mergeCell ref="A38:P38"/>
    <mergeCell ref="A43:J43"/>
    <mergeCell ref="A20:J20"/>
    <mergeCell ref="A24:J24"/>
    <mergeCell ref="A28:J28"/>
    <mergeCell ref="A32:J32"/>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3:P46"/>
  <sheetViews>
    <sheetView workbookViewId="0" topLeftCell="A1">
      <selection activeCell="K16" sqref="K16"/>
    </sheetView>
  </sheetViews>
  <sheetFormatPr defaultColWidth="9.140625" defaultRowHeight="12.75"/>
  <cols>
    <col min="1" max="1" width="9.140625" style="4" customWidth="1"/>
    <col min="2" max="2" width="13.140625" style="4" customWidth="1"/>
    <col min="3" max="16384" width="9.140625" style="4" customWidth="1"/>
  </cols>
  <sheetData>
    <row r="3" spans="1:10" ht="11.25">
      <c r="A3" s="191" t="s">
        <v>131</v>
      </c>
      <c r="B3" s="191"/>
      <c r="C3" s="191"/>
      <c r="D3" s="191"/>
      <c r="E3" s="191"/>
      <c r="F3" s="191"/>
      <c r="G3" s="191"/>
      <c r="H3" s="191"/>
      <c r="I3" s="191"/>
      <c r="J3" s="191"/>
    </row>
    <row r="4" spans="1:10" ht="11.25">
      <c r="A4" s="191" t="s">
        <v>132</v>
      </c>
      <c r="B4" s="191"/>
      <c r="C4" s="191"/>
      <c r="D4" s="191"/>
      <c r="E4" s="191"/>
      <c r="F4" s="191"/>
      <c r="G4" s="191"/>
      <c r="H4" s="191"/>
      <c r="I4" s="191"/>
      <c r="J4" s="191"/>
    </row>
    <row r="5" spans="1:10" ht="11.25">
      <c r="A5" s="188"/>
      <c r="B5" s="188"/>
      <c r="C5" s="188"/>
      <c r="D5" s="188"/>
      <c r="E5" s="188"/>
      <c r="F5" s="188"/>
      <c r="G5" s="188"/>
      <c r="H5" s="188"/>
      <c r="I5" s="188"/>
      <c r="J5" s="188"/>
    </row>
    <row r="6" spans="1:10" ht="11.25">
      <c r="A6" s="189"/>
      <c r="B6" s="190"/>
      <c r="C6" s="136" t="s">
        <v>130</v>
      </c>
      <c r="D6" s="184"/>
      <c r="E6" s="184"/>
      <c r="F6" s="184"/>
      <c r="G6" s="184"/>
      <c r="H6" s="184"/>
      <c r="I6" s="184"/>
      <c r="J6" s="137"/>
    </row>
    <row r="7" spans="1:10" ht="11.25">
      <c r="A7" s="189"/>
      <c r="B7" s="190"/>
      <c r="C7" s="136" t="s">
        <v>50</v>
      </c>
      <c r="D7" s="184"/>
      <c r="E7" s="184"/>
      <c r="F7" s="137"/>
      <c r="G7" s="46"/>
      <c r="H7" s="136" t="s">
        <v>51</v>
      </c>
      <c r="I7" s="184"/>
      <c r="J7" s="137"/>
    </row>
    <row r="8" spans="1:10" ht="11.25">
      <c r="A8" s="50" t="s">
        <v>63</v>
      </c>
      <c r="B8" s="6"/>
      <c r="C8" s="6" t="s">
        <v>37</v>
      </c>
      <c r="D8" s="6" t="s">
        <v>52</v>
      </c>
      <c r="E8" s="6" t="s">
        <v>40</v>
      </c>
      <c r="F8" s="6" t="s">
        <v>8</v>
      </c>
      <c r="G8" s="6"/>
      <c r="H8" s="6" t="s">
        <v>40</v>
      </c>
      <c r="I8" s="6" t="s">
        <v>53</v>
      </c>
      <c r="J8" s="6" t="s">
        <v>8</v>
      </c>
    </row>
    <row r="9" spans="1:10" ht="11.25">
      <c r="A9" s="17" t="s">
        <v>10</v>
      </c>
      <c r="B9" s="18"/>
      <c r="C9" s="12">
        <v>401</v>
      </c>
      <c r="D9" s="12">
        <v>437</v>
      </c>
      <c r="E9" s="12">
        <v>205</v>
      </c>
      <c r="F9" s="13">
        <v>1043</v>
      </c>
      <c r="G9" s="12"/>
      <c r="H9" s="12">
        <v>67</v>
      </c>
      <c r="I9" s="12">
        <v>63</v>
      </c>
      <c r="J9" s="13">
        <v>130</v>
      </c>
    </row>
    <row r="10" spans="1:10" ht="11.25">
      <c r="A10" s="17" t="s">
        <v>11</v>
      </c>
      <c r="B10" s="18"/>
      <c r="C10" s="12">
        <v>185</v>
      </c>
      <c r="D10" s="12">
        <v>19</v>
      </c>
      <c r="E10" s="12">
        <v>13</v>
      </c>
      <c r="F10" s="13">
        <v>217</v>
      </c>
      <c r="G10" s="12"/>
      <c r="H10" s="12">
        <v>41</v>
      </c>
      <c r="I10" s="12">
        <v>63</v>
      </c>
      <c r="J10" s="13">
        <v>104</v>
      </c>
    </row>
    <row r="11" spans="1:10" ht="11.25">
      <c r="A11" s="17" t="s">
        <v>12</v>
      </c>
      <c r="B11" s="18"/>
      <c r="C11" s="12">
        <v>216</v>
      </c>
      <c r="D11" s="12">
        <v>418</v>
      </c>
      <c r="E11" s="12">
        <v>192</v>
      </c>
      <c r="F11" s="13">
        <v>826</v>
      </c>
      <c r="G11" s="12"/>
      <c r="H11" s="12">
        <v>26</v>
      </c>
      <c r="I11" s="12">
        <v>0</v>
      </c>
      <c r="J11" s="13">
        <v>26</v>
      </c>
    </row>
    <row r="12" spans="1:10" ht="11.25">
      <c r="A12" s="141"/>
      <c r="B12" s="126"/>
      <c r="C12" s="126"/>
      <c r="D12" s="126"/>
      <c r="E12" s="126"/>
      <c r="F12" s="126"/>
      <c r="G12" s="126"/>
      <c r="H12" s="126"/>
      <c r="I12" s="126"/>
      <c r="J12" s="127"/>
    </row>
    <row r="13" spans="1:10" ht="11.25">
      <c r="A13" s="17" t="s">
        <v>13</v>
      </c>
      <c r="B13" s="18"/>
      <c r="C13" s="12">
        <v>1</v>
      </c>
      <c r="D13" s="12">
        <v>0</v>
      </c>
      <c r="E13" s="12">
        <v>1</v>
      </c>
      <c r="F13" s="13">
        <v>2</v>
      </c>
      <c r="G13" s="12"/>
      <c r="H13" s="12">
        <v>0</v>
      </c>
      <c r="I13" s="12">
        <v>3</v>
      </c>
      <c r="J13" s="13">
        <v>3</v>
      </c>
    </row>
    <row r="14" spans="1:10" ht="11.25">
      <c r="A14" s="17" t="s">
        <v>14</v>
      </c>
      <c r="B14" s="18"/>
      <c r="C14" s="12">
        <v>1</v>
      </c>
      <c r="D14" s="12">
        <v>0</v>
      </c>
      <c r="E14" s="12">
        <v>1</v>
      </c>
      <c r="F14" s="13">
        <v>2</v>
      </c>
      <c r="G14" s="12"/>
      <c r="H14" s="12">
        <v>0</v>
      </c>
      <c r="I14" s="12">
        <v>3</v>
      </c>
      <c r="J14" s="13">
        <v>3</v>
      </c>
    </row>
    <row r="15" spans="1:10" ht="11.25">
      <c r="A15" s="17" t="s">
        <v>42</v>
      </c>
      <c r="B15" s="18"/>
      <c r="C15" s="12">
        <v>0</v>
      </c>
      <c r="D15" s="12">
        <v>0</v>
      </c>
      <c r="E15" s="12">
        <v>0</v>
      </c>
      <c r="F15" s="13">
        <v>0</v>
      </c>
      <c r="G15" s="12"/>
      <c r="H15" s="12">
        <v>0</v>
      </c>
      <c r="I15" s="12">
        <v>0</v>
      </c>
      <c r="J15" s="13">
        <v>0</v>
      </c>
    </row>
    <row r="16" spans="1:10" ht="11.25">
      <c r="A16" s="141"/>
      <c r="B16" s="126"/>
      <c r="C16" s="126"/>
      <c r="D16" s="126"/>
      <c r="E16" s="126"/>
      <c r="F16" s="126"/>
      <c r="G16" s="126"/>
      <c r="H16" s="126"/>
      <c r="I16" s="126"/>
      <c r="J16" s="127"/>
    </row>
    <row r="17" spans="1:10" ht="11.25">
      <c r="A17" s="17" t="s">
        <v>43</v>
      </c>
      <c r="B17" s="18"/>
      <c r="C17" s="12">
        <v>0</v>
      </c>
      <c r="D17" s="12">
        <v>6</v>
      </c>
      <c r="E17" s="12">
        <v>0</v>
      </c>
      <c r="F17" s="13">
        <v>6</v>
      </c>
      <c r="G17" s="12"/>
      <c r="H17" s="12">
        <v>0</v>
      </c>
      <c r="I17" s="12">
        <v>0</v>
      </c>
      <c r="J17" s="13">
        <v>0</v>
      </c>
    </row>
    <row r="18" spans="1:10" ht="11.25">
      <c r="A18" s="17" t="s">
        <v>17</v>
      </c>
      <c r="B18" s="18"/>
      <c r="C18" s="12">
        <v>0</v>
      </c>
      <c r="D18" s="12">
        <v>0</v>
      </c>
      <c r="E18" s="12">
        <v>0</v>
      </c>
      <c r="F18" s="13">
        <v>0</v>
      </c>
      <c r="G18" s="12"/>
      <c r="H18" s="12">
        <v>0</v>
      </c>
      <c r="I18" s="12">
        <v>0</v>
      </c>
      <c r="J18" s="13">
        <v>0</v>
      </c>
    </row>
    <row r="19" spans="1:10" ht="11.25">
      <c r="A19" s="17" t="s">
        <v>12</v>
      </c>
      <c r="B19" s="18"/>
      <c r="C19" s="12">
        <v>0</v>
      </c>
      <c r="D19" s="12">
        <v>6</v>
      </c>
      <c r="E19" s="12">
        <v>0</v>
      </c>
      <c r="F19" s="13">
        <v>6</v>
      </c>
      <c r="G19" s="12"/>
      <c r="H19" s="12">
        <v>0</v>
      </c>
      <c r="I19" s="12">
        <v>0</v>
      </c>
      <c r="J19" s="13">
        <v>0</v>
      </c>
    </row>
    <row r="20" spans="1:10" ht="11.25">
      <c r="A20" s="20"/>
      <c r="B20" s="19"/>
      <c r="C20" s="23"/>
      <c r="D20" s="23"/>
      <c r="E20" s="23"/>
      <c r="F20" s="47"/>
      <c r="G20" s="23"/>
      <c r="H20" s="23"/>
      <c r="I20" s="23"/>
      <c r="J20" s="24"/>
    </row>
    <row r="21" spans="1:10" ht="11.25">
      <c r="A21" s="17" t="s">
        <v>18</v>
      </c>
      <c r="B21" s="18"/>
      <c r="C21" s="12">
        <v>0</v>
      </c>
      <c r="D21" s="12">
        <v>0</v>
      </c>
      <c r="E21" s="12">
        <v>0</v>
      </c>
      <c r="F21" s="13">
        <v>0</v>
      </c>
      <c r="G21" s="12"/>
      <c r="H21" s="12">
        <v>0</v>
      </c>
      <c r="I21" s="12">
        <v>0</v>
      </c>
      <c r="J21" s="13">
        <v>0</v>
      </c>
    </row>
    <row r="22" spans="1:10" ht="11.25">
      <c r="A22" s="17" t="s">
        <v>17</v>
      </c>
      <c r="B22" s="18"/>
      <c r="C22" s="12">
        <v>0</v>
      </c>
      <c r="D22" s="12">
        <v>0</v>
      </c>
      <c r="E22" s="12">
        <v>0</v>
      </c>
      <c r="F22" s="13">
        <v>0</v>
      </c>
      <c r="G22" s="12"/>
      <c r="H22" s="12">
        <v>0</v>
      </c>
      <c r="I22" s="12">
        <v>0</v>
      </c>
      <c r="J22" s="13">
        <v>0</v>
      </c>
    </row>
    <row r="23" spans="1:10" ht="11.25">
      <c r="A23" s="17" t="s">
        <v>12</v>
      </c>
      <c r="B23" s="18"/>
      <c r="C23" s="12">
        <v>0</v>
      </c>
      <c r="D23" s="12">
        <v>0</v>
      </c>
      <c r="E23" s="12">
        <v>0</v>
      </c>
      <c r="F23" s="13">
        <v>0</v>
      </c>
      <c r="G23" s="12"/>
      <c r="H23" s="12">
        <v>0</v>
      </c>
      <c r="I23" s="12">
        <v>0</v>
      </c>
      <c r="J23" s="13">
        <v>0</v>
      </c>
    </row>
    <row r="24" spans="1:10" ht="11.25">
      <c r="A24" s="141"/>
      <c r="B24" s="126"/>
      <c r="C24" s="126"/>
      <c r="D24" s="126"/>
      <c r="E24" s="126"/>
      <c r="F24" s="126"/>
      <c r="G24" s="126"/>
      <c r="H24" s="126"/>
      <c r="I24" s="126"/>
      <c r="J24" s="127"/>
    </row>
    <row r="25" spans="1:10" ht="11.25">
      <c r="A25" s="17" t="s">
        <v>19</v>
      </c>
      <c r="B25" s="18"/>
      <c r="C25" s="12">
        <v>15</v>
      </c>
      <c r="D25" s="12">
        <v>135</v>
      </c>
      <c r="E25" s="12">
        <v>42</v>
      </c>
      <c r="F25" s="13">
        <v>192</v>
      </c>
      <c r="G25" s="12"/>
      <c r="H25" s="12">
        <v>38</v>
      </c>
      <c r="I25" s="12">
        <v>11</v>
      </c>
      <c r="J25" s="13">
        <v>49</v>
      </c>
    </row>
    <row r="26" spans="1:10" ht="11.25">
      <c r="A26" s="17" t="s">
        <v>11</v>
      </c>
      <c r="B26" s="18"/>
      <c r="C26" s="12">
        <v>1</v>
      </c>
      <c r="D26" s="12">
        <v>14</v>
      </c>
      <c r="E26" s="12">
        <v>27</v>
      </c>
      <c r="F26" s="13">
        <v>42</v>
      </c>
      <c r="G26" s="12"/>
      <c r="H26" s="12">
        <v>37</v>
      </c>
      <c r="I26" s="12">
        <v>11</v>
      </c>
      <c r="J26" s="13">
        <v>48</v>
      </c>
    </row>
    <row r="27" spans="1:10" ht="11.25">
      <c r="A27" s="17" t="s">
        <v>12</v>
      </c>
      <c r="B27" s="18"/>
      <c r="C27" s="12">
        <v>14</v>
      </c>
      <c r="D27" s="12">
        <v>121</v>
      </c>
      <c r="E27" s="12">
        <v>15</v>
      </c>
      <c r="F27" s="13">
        <v>150</v>
      </c>
      <c r="G27" s="12"/>
      <c r="H27" s="12">
        <v>1</v>
      </c>
      <c r="I27" s="12">
        <v>0</v>
      </c>
      <c r="J27" s="13">
        <v>1</v>
      </c>
    </row>
    <row r="28" spans="1:10" ht="11.25">
      <c r="A28" s="20"/>
      <c r="B28" s="19"/>
      <c r="C28" s="23"/>
      <c r="D28" s="23"/>
      <c r="E28" s="23"/>
      <c r="F28" s="47"/>
      <c r="G28" s="23"/>
      <c r="H28" s="23"/>
      <c r="I28" s="23"/>
      <c r="J28" s="24"/>
    </row>
    <row r="29" spans="1:10" ht="11.25">
      <c r="A29" s="17" t="s">
        <v>44</v>
      </c>
      <c r="B29" s="18"/>
      <c r="C29" s="12">
        <v>0</v>
      </c>
      <c r="D29" s="12">
        <v>0</v>
      </c>
      <c r="E29" s="12">
        <v>0</v>
      </c>
      <c r="F29" s="13">
        <v>0</v>
      </c>
      <c r="G29" s="12"/>
      <c r="H29" s="12">
        <v>0</v>
      </c>
      <c r="I29" s="12">
        <v>0</v>
      </c>
      <c r="J29" s="13">
        <v>0</v>
      </c>
    </row>
    <row r="30" spans="1:10" ht="11.25">
      <c r="A30" s="17" t="s">
        <v>17</v>
      </c>
      <c r="B30" s="18"/>
      <c r="C30" s="12">
        <v>0</v>
      </c>
      <c r="D30" s="12">
        <v>0</v>
      </c>
      <c r="E30" s="12">
        <v>0</v>
      </c>
      <c r="F30" s="13">
        <v>0</v>
      </c>
      <c r="G30" s="12"/>
      <c r="H30" s="12">
        <v>0</v>
      </c>
      <c r="I30" s="12">
        <v>0</v>
      </c>
      <c r="J30" s="13">
        <v>0</v>
      </c>
    </row>
    <row r="31" spans="1:10" ht="11.25">
      <c r="A31" s="17" t="s">
        <v>12</v>
      </c>
      <c r="B31" s="18"/>
      <c r="C31" s="12">
        <v>0</v>
      </c>
      <c r="D31" s="12">
        <v>0</v>
      </c>
      <c r="E31" s="12">
        <v>0</v>
      </c>
      <c r="F31" s="13">
        <v>0</v>
      </c>
      <c r="G31" s="12"/>
      <c r="H31" s="12">
        <v>0</v>
      </c>
      <c r="I31" s="12">
        <v>0</v>
      </c>
      <c r="J31" s="13">
        <v>0</v>
      </c>
    </row>
    <row r="32" spans="1:10" ht="11.25">
      <c r="A32" s="141"/>
      <c r="B32" s="126"/>
      <c r="C32" s="126"/>
      <c r="D32" s="126"/>
      <c r="E32" s="126"/>
      <c r="F32" s="126"/>
      <c r="G32" s="126"/>
      <c r="H32" s="126"/>
      <c r="I32" s="126"/>
      <c r="J32" s="127"/>
    </row>
    <row r="33" spans="1:10" ht="11.25">
      <c r="A33" s="26" t="s">
        <v>21</v>
      </c>
      <c r="B33" s="18"/>
      <c r="C33" s="13">
        <v>417</v>
      </c>
      <c r="D33" s="13">
        <v>578</v>
      </c>
      <c r="E33" s="13">
        <v>248</v>
      </c>
      <c r="F33" s="13">
        <v>1243</v>
      </c>
      <c r="G33" s="12"/>
      <c r="H33" s="13">
        <v>105</v>
      </c>
      <c r="I33" s="13">
        <v>77</v>
      </c>
      <c r="J33" s="13">
        <v>182</v>
      </c>
    </row>
    <row r="34" spans="1:10" ht="11.25">
      <c r="A34" s="17" t="s">
        <v>57</v>
      </c>
      <c r="B34" s="18"/>
      <c r="C34" s="13">
        <v>187</v>
      </c>
      <c r="D34" s="13">
        <v>33</v>
      </c>
      <c r="E34" s="13">
        <v>41</v>
      </c>
      <c r="F34" s="13">
        <v>261</v>
      </c>
      <c r="G34" s="12"/>
      <c r="H34" s="13">
        <v>78</v>
      </c>
      <c r="I34" s="13">
        <v>77</v>
      </c>
      <c r="J34" s="13">
        <v>155</v>
      </c>
    </row>
    <row r="35" spans="1:10" ht="11.25">
      <c r="A35" s="17" t="s">
        <v>58</v>
      </c>
      <c r="B35" s="18"/>
      <c r="C35" s="13">
        <v>230</v>
      </c>
      <c r="D35" s="13">
        <v>545</v>
      </c>
      <c r="E35" s="13">
        <v>207</v>
      </c>
      <c r="F35" s="13">
        <v>982</v>
      </c>
      <c r="G35" s="12"/>
      <c r="H35" s="13">
        <v>27</v>
      </c>
      <c r="I35" s="13">
        <v>0</v>
      </c>
      <c r="J35" s="13">
        <v>27</v>
      </c>
    </row>
    <row r="36" spans="1:10" ht="11.25">
      <c r="A36" s="5"/>
      <c r="B36" s="5"/>
      <c r="C36" s="5"/>
      <c r="D36" s="5"/>
      <c r="E36" s="5"/>
      <c r="F36" s="48"/>
      <c r="G36" s="5"/>
      <c r="H36" s="5"/>
      <c r="I36" s="5"/>
      <c r="J36" s="48"/>
    </row>
    <row r="37" ht="11.25">
      <c r="A37" s="4" t="s">
        <v>24</v>
      </c>
    </row>
    <row r="38" spans="1:16" ht="11.25">
      <c r="A38" s="146" t="s">
        <v>25</v>
      </c>
      <c r="B38" s="146"/>
      <c r="C38" s="146"/>
      <c r="D38" s="146"/>
      <c r="E38" s="146"/>
      <c r="F38" s="146"/>
      <c r="G38" s="146"/>
      <c r="H38" s="146"/>
      <c r="I38" s="146"/>
      <c r="J38" s="146"/>
      <c r="K38" s="146"/>
      <c r="L38" s="146"/>
      <c r="M38" s="146"/>
      <c r="N38" s="146"/>
      <c r="O38" s="146"/>
      <c r="P38" s="146"/>
    </row>
    <row r="39" ht="11.25">
      <c r="A39" s="4" t="s">
        <v>45</v>
      </c>
    </row>
    <row r="40" ht="11.25">
      <c r="A40" s="4" t="s">
        <v>108</v>
      </c>
    </row>
    <row r="41" ht="11.25">
      <c r="A41" s="4" t="s">
        <v>109</v>
      </c>
    </row>
    <row r="42" ht="11.25">
      <c r="A42" s="4" t="s">
        <v>116</v>
      </c>
    </row>
    <row r="43" ht="11.25">
      <c r="A43" s="4" t="s">
        <v>117</v>
      </c>
    </row>
    <row r="45" ht="11.25">
      <c r="A45" s="4" t="s">
        <v>112</v>
      </c>
    </row>
    <row r="46" ht="11.25">
      <c r="A46" s="4" t="s">
        <v>113</v>
      </c>
    </row>
  </sheetData>
  <mergeCells count="13">
    <mergeCell ref="A3:J3"/>
    <mergeCell ref="A4:J4"/>
    <mergeCell ref="A5:J5"/>
    <mergeCell ref="A6:B6"/>
    <mergeCell ref="C6:J6"/>
    <mergeCell ref="A7:B7"/>
    <mergeCell ref="C7:F7"/>
    <mergeCell ref="H7:J7"/>
    <mergeCell ref="A12:J12"/>
    <mergeCell ref="A16:J16"/>
    <mergeCell ref="A24:J24"/>
    <mergeCell ref="A32:J32"/>
    <mergeCell ref="A38:P3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3:P46"/>
  <sheetViews>
    <sheetView workbookViewId="0" topLeftCell="A1">
      <selection activeCell="A5" sqref="A5:J5"/>
    </sheetView>
  </sheetViews>
  <sheetFormatPr defaultColWidth="9.140625" defaultRowHeight="12.75"/>
  <cols>
    <col min="1" max="1" width="9.140625" style="4" customWidth="1"/>
    <col min="2" max="3" width="13.28125" style="4" customWidth="1"/>
    <col min="4" max="16384" width="9.140625" style="4" customWidth="1"/>
  </cols>
  <sheetData>
    <row r="3" spans="1:10" ht="11.25">
      <c r="A3" s="191" t="s">
        <v>133</v>
      </c>
      <c r="B3" s="191"/>
      <c r="C3" s="191"/>
      <c r="D3" s="191"/>
      <c r="E3" s="191"/>
      <c r="F3" s="191"/>
      <c r="G3" s="191"/>
      <c r="H3" s="191"/>
      <c r="I3" s="191"/>
      <c r="J3" s="191"/>
    </row>
    <row r="4" spans="1:10" ht="11.25">
      <c r="A4" s="191" t="s">
        <v>134</v>
      </c>
      <c r="B4" s="191"/>
      <c r="C4" s="191"/>
      <c r="D4" s="191"/>
      <c r="E4" s="191"/>
      <c r="F4" s="191"/>
      <c r="G4" s="191"/>
      <c r="H4" s="191"/>
      <c r="I4" s="191"/>
      <c r="J4" s="191"/>
    </row>
    <row r="5" spans="1:10" ht="11.25">
      <c r="A5" s="188"/>
      <c r="B5" s="188"/>
      <c r="C5" s="188"/>
      <c r="D5" s="188"/>
      <c r="E5" s="188"/>
      <c r="F5" s="188"/>
      <c r="G5" s="188"/>
      <c r="H5" s="188"/>
      <c r="I5" s="188"/>
      <c r="J5" s="188"/>
    </row>
    <row r="6" spans="1:10" ht="11.25">
      <c r="A6" s="189"/>
      <c r="B6" s="190"/>
      <c r="C6" s="136" t="s">
        <v>135</v>
      </c>
      <c r="D6" s="184"/>
      <c r="E6" s="184"/>
      <c r="F6" s="184"/>
      <c r="G6" s="184"/>
      <c r="H6" s="184"/>
      <c r="I6" s="184"/>
      <c r="J6" s="137"/>
    </row>
    <row r="7" spans="1:10" ht="11.25">
      <c r="A7" s="189"/>
      <c r="B7" s="190"/>
      <c r="C7" s="136" t="s">
        <v>34</v>
      </c>
      <c r="D7" s="184"/>
      <c r="E7" s="184"/>
      <c r="F7" s="184"/>
      <c r="G7" s="184"/>
      <c r="H7" s="184"/>
      <c r="I7" s="184"/>
      <c r="J7" s="137"/>
    </row>
    <row r="8" spans="1:10" ht="11.25">
      <c r="A8" s="29" t="s">
        <v>63</v>
      </c>
      <c r="B8" s="28"/>
      <c r="C8" s="28" t="s">
        <v>35</v>
      </c>
      <c r="D8" s="28" t="s">
        <v>36</v>
      </c>
      <c r="E8" s="28" t="s">
        <v>37</v>
      </c>
      <c r="F8" s="28" t="s">
        <v>52</v>
      </c>
      <c r="G8" s="28" t="s">
        <v>39</v>
      </c>
      <c r="H8" s="28" t="s">
        <v>40</v>
      </c>
      <c r="I8" s="28" t="s">
        <v>41</v>
      </c>
      <c r="J8" s="28" t="s">
        <v>8</v>
      </c>
    </row>
    <row r="9" spans="1:10" ht="11.25">
      <c r="A9" s="10" t="s">
        <v>10</v>
      </c>
      <c r="B9" s="25"/>
      <c r="C9" s="11">
        <v>0</v>
      </c>
      <c r="D9" s="11">
        <v>0</v>
      </c>
      <c r="E9" s="11">
        <v>0</v>
      </c>
      <c r="F9" s="11">
        <v>10</v>
      </c>
      <c r="G9" s="11">
        <v>0</v>
      </c>
      <c r="H9" s="11">
        <v>0</v>
      </c>
      <c r="I9" s="11">
        <v>0</v>
      </c>
      <c r="J9" s="15">
        <v>10</v>
      </c>
    </row>
    <row r="10" spans="1:10" ht="11.25">
      <c r="A10" s="10" t="s">
        <v>17</v>
      </c>
      <c r="B10" s="25"/>
      <c r="C10" s="11">
        <v>0</v>
      </c>
      <c r="D10" s="11">
        <v>0</v>
      </c>
      <c r="E10" s="11">
        <v>0</v>
      </c>
      <c r="F10" s="11">
        <v>0</v>
      </c>
      <c r="G10" s="11">
        <v>0</v>
      </c>
      <c r="H10" s="11">
        <v>0</v>
      </c>
      <c r="I10" s="11">
        <v>0</v>
      </c>
      <c r="J10" s="15">
        <v>0</v>
      </c>
    </row>
    <row r="11" spans="1:10" ht="11.25">
      <c r="A11" s="10" t="s">
        <v>12</v>
      </c>
      <c r="B11" s="25"/>
      <c r="C11" s="11">
        <v>0</v>
      </c>
      <c r="D11" s="11">
        <v>0</v>
      </c>
      <c r="E11" s="11">
        <v>0</v>
      </c>
      <c r="F11" s="11">
        <v>10</v>
      </c>
      <c r="G11" s="11">
        <v>0</v>
      </c>
      <c r="H11" s="11">
        <v>0</v>
      </c>
      <c r="I11" s="11">
        <v>0</v>
      </c>
      <c r="J11" s="15">
        <v>10</v>
      </c>
    </row>
    <row r="12" spans="1:10" ht="11.25">
      <c r="A12" s="30"/>
      <c r="B12" s="8"/>
      <c r="C12" s="31"/>
      <c r="D12" s="31"/>
      <c r="E12" s="31"/>
      <c r="F12" s="31"/>
      <c r="G12" s="31"/>
      <c r="H12" s="31"/>
      <c r="I12" s="31"/>
      <c r="J12" s="33"/>
    </row>
    <row r="13" spans="1:10" ht="11.25">
      <c r="A13" s="10" t="s">
        <v>13</v>
      </c>
      <c r="B13" s="25"/>
      <c r="C13" s="11">
        <v>0</v>
      </c>
      <c r="D13" s="11">
        <v>0</v>
      </c>
      <c r="E13" s="11">
        <v>0</v>
      </c>
      <c r="F13" s="11">
        <v>0</v>
      </c>
      <c r="G13" s="11">
        <v>0</v>
      </c>
      <c r="H13" s="11">
        <v>0</v>
      </c>
      <c r="I13" s="11">
        <v>0</v>
      </c>
      <c r="J13" s="15">
        <v>0</v>
      </c>
    </row>
    <row r="14" spans="1:10" ht="11.25">
      <c r="A14" s="10" t="s">
        <v>14</v>
      </c>
      <c r="B14" s="25"/>
      <c r="C14" s="11">
        <v>0</v>
      </c>
      <c r="D14" s="11">
        <v>0</v>
      </c>
      <c r="E14" s="11">
        <v>0</v>
      </c>
      <c r="F14" s="11">
        <v>0</v>
      </c>
      <c r="G14" s="11">
        <v>0</v>
      </c>
      <c r="H14" s="11">
        <v>0</v>
      </c>
      <c r="I14" s="11">
        <v>0</v>
      </c>
      <c r="J14" s="15">
        <v>0</v>
      </c>
    </row>
    <row r="15" spans="1:10" ht="11.25">
      <c r="A15" s="10" t="s">
        <v>42</v>
      </c>
      <c r="B15" s="25"/>
      <c r="C15" s="11">
        <v>0</v>
      </c>
      <c r="D15" s="11">
        <v>0</v>
      </c>
      <c r="E15" s="11">
        <v>0</v>
      </c>
      <c r="F15" s="11">
        <v>0</v>
      </c>
      <c r="G15" s="11">
        <v>0</v>
      </c>
      <c r="H15" s="11">
        <v>0</v>
      </c>
      <c r="I15" s="11">
        <v>0</v>
      </c>
      <c r="J15" s="15">
        <v>0</v>
      </c>
    </row>
    <row r="16" spans="1:10" ht="11.25">
      <c r="A16" s="147"/>
      <c r="B16" s="148"/>
      <c r="C16" s="148"/>
      <c r="D16" s="148"/>
      <c r="E16" s="148"/>
      <c r="F16" s="148"/>
      <c r="G16" s="148"/>
      <c r="H16" s="148"/>
      <c r="I16" s="148"/>
      <c r="J16" s="149"/>
    </row>
    <row r="17" spans="1:10" ht="11.25">
      <c r="A17" s="10" t="s">
        <v>43</v>
      </c>
      <c r="B17" s="25"/>
      <c r="C17" s="11">
        <v>0</v>
      </c>
      <c r="D17" s="11">
        <v>0</v>
      </c>
      <c r="E17" s="11">
        <v>0</v>
      </c>
      <c r="F17" s="11">
        <v>0</v>
      </c>
      <c r="G17" s="11">
        <v>0</v>
      </c>
      <c r="H17" s="11">
        <v>0</v>
      </c>
      <c r="I17" s="11">
        <v>0</v>
      </c>
      <c r="J17" s="15">
        <v>0</v>
      </c>
    </row>
    <row r="18" spans="1:10" ht="11.25">
      <c r="A18" s="10" t="s">
        <v>11</v>
      </c>
      <c r="B18" s="25"/>
      <c r="C18" s="11">
        <v>0</v>
      </c>
      <c r="D18" s="11">
        <v>0</v>
      </c>
      <c r="E18" s="11">
        <v>0</v>
      </c>
      <c r="F18" s="11">
        <v>0</v>
      </c>
      <c r="G18" s="11">
        <v>0</v>
      </c>
      <c r="H18" s="11">
        <v>0</v>
      </c>
      <c r="I18" s="11">
        <v>0</v>
      </c>
      <c r="J18" s="15">
        <v>0</v>
      </c>
    </row>
    <row r="19" spans="1:10" ht="11.25">
      <c r="A19" s="10" t="s">
        <v>12</v>
      </c>
      <c r="B19" s="25"/>
      <c r="C19" s="11">
        <v>0</v>
      </c>
      <c r="D19" s="11">
        <v>0</v>
      </c>
      <c r="E19" s="11">
        <v>0</v>
      </c>
      <c r="F19" s="11">
        <v>0</v>
      </c>
      <c r="G19" s="11">
        <v>0</v>
      </c>
      <c r="H19" s="11">
        <v>0</v>
      </c>
      <c r="I19" s="11">
        <v>0</v>
      </c>
      <c r="J19" s="15">
        <v>0</v>
      </c>
    </row>
    <row r="20" spans="1:10" ht="11.25">
      <c r="A20" s="147"/>
      <c r="B20" s="148"/>
      <c r="C20" s="148"/>
      <c r="D20" s="148"/>
      <c r="E20" s="148"/>
      <c r="F20" s="148"/>
      <c r="G20" s="148"/>
      <c r="H20" s="148"/>
      <c r="I20" s="148"/>
      <c r="J20" s="149"/>
    </row>
    <row r="21" spans="1:10" ht="11.25">
      <c r="A21" s="10" t="s">
        <v>18</v>
      </c>
      <c r="B21" s="25"/>
      <c r="C21" s="11">
        <v>0</v>
      </c>
      <c r="D21" s="11">
        <v>0</v>
      </c>
      <c r="E21" s="11">
        <v>0</v>
      </c>
      <c r="F21" s="11">
        <v>0</v>
      </c>
      <c r="G21" s="11">
        <v>0</v>
      </c>
      <c r="H21" s="11">
        <v>0</v>
      </c>
      <c r="I21" s="11">
        <v>0</v>
      </c>
      <c r="J21" s="15">
        <v>0</v>
      </c>
    </row>
    <row r="22" spans="1:10" ht="11.25">
      <c r="A22" s="10" t="s">
        <v>11</v>
      </c>
      <c r="B22" s="25"/>
      <c r="C22" s="11">
        <v>0</v>
      </c>
      <c r="D22" s="11">
        <v>0</v>
      </c>
      <c r="E22" s="11">
        <v>0</v>
      </c>
      <c r="F22" s="11">
        <v>0</v>
      </c>
      <c r="G22" s="11">
        <v>0</v>
      </c>
      <c r="H22" s="11">
        <v>0</v>
      </c>
      <c r="I22" s="11">
        <v>0</v>
      </c>
      <c r="J22" s="15">
        <v>0</v>
      </c>
    </row>
    <row r="23" spans="1:10" ht="11.25">
      <c r="A23" s="10" t="s">
        <v>12</v>
      </c>
      <c r="B23" s="25"/>
      <c r="C23" s="11">
        <v>0</v>
      </c>
      <c r="D23" s="11">
        <v>0</v>
      </c>
      <c r="E23" s="11">
        <v>0</v>
      </c>
      <c r="F23" s="11">
        <v>0</v>
      </c>
      <c r="G23" s="11">
        <v>0</v>
      </c>
      <c r="H23" s="11">
        <v>0</v>
      </c>
      <c r="I23" s="11">
        <v>0</v>
      </c>
      <c r="J23" s="15">
        <v>0</v>
      </c>
    </row>
    <row r="24" spans="1:10" ht="11.25">
      <c r="A24" s="147"/>
      <c r="B24" s="148"/>
      <c r="C24" s="148"/>
      <c r="D24" s="148"/>
      <c r="E24" s="148"/>
      <c r="F24" s="148"/>
      <c r="G24" s="148"/>
      <c r="H24" s="148"/>
      <c r="I24" s="148"/>
      <c r="J24" s="149"/>
    </row>
    <row r="25" spans="1:10" ht="11.25">
      <c r="A25" s="10" t="s">
        <v>19</v>
      </c>
      <c r="B25" s="25"/>
      <c r="C25" s="11">
        <v>23</v>
      </c>
      <c r="D25" s="11">
        <v>0</v>
      </c>
      <c r="E25" s="11">
        <v>27</v>
      </c>
      <c r="F25" s="12">
        <v>2196</v>
      </c>
      <c r="G25" s="11">
        <v>4</v>
      </c>
      <c r="H25" s="11">
        <v>587</v>
      </c>
      <c r="I25" s="11">
        <v>0</v>
      </c>
      <c r="J25" s="13">
        <v>2837</v>
      </c>
    </row>
    <row r="26" spans="1:10" ht="11.25">
      <c r="A26" s="10" t="s">
        <v>11</v>
      </c>
      <c r="B26" s="25"/>
      <c r="C26" s="11">
        <v>14</v>
      </c>
      <c r="D26" s="11">
        <v>0</v>
      </c>
      <c r="E26" s="11">
        <v>10</v>
      </c>
      <c r="F26" s="12">
        <v>1139</v>
      </c>
      <c r="G26" s="11">
        <v>2</v>
      </c>
      <c r="H26" s="11">
        <v>392</v>
      </c>
      <c r="I26" s="11">
        <v>0</v>
      </c>
      <c r="J26" s="13">
        <v>1557</v>
      </c>
    </row>
    <row r="27" spans="1:10" ht="11.25">
      <c r="A27" s="10" t="s">
        <v>12</v>
      </c>
      <c r="B27" s="25"/>
      <c r="C27" s="11">
        <v>9</v>
      </c>
      <c r="D27" s="11">
        <v>0</v>
      </c>
      <c r="E27" s="11">
        <v>17</v>
      </c>
      <c r="F27" s="12">
        <v>1057</v>
      </c>
      <c r="G27" s="11">
        <v>2</v>
      </c>
      <c r="H27" s="11">
        <v>195</v>
      </c>
      <c r="I27" s="11">
        <v>0</v>
      </c>
      <c r="J27" s="13">
        <v>1280</v>
      </c>
    </row>
    <row r="28" spans="1:10" ht="11.25">
      <c r="A28" s="30"/>
      <c r="B28" s="8"/>
      <c r="C28" s="31"/>
      <c r="D28" s="31"/>
      <c r="E28" s="31"/>
      <c r="F28" s="23"/>
      <c r="G28" s="31"/>
      <c r="H28" s="31"/>
      <c r="I28" s="31"/>
      <c r="J28" s="24"/>
    </row>
    <row r="29" spans="1:10" ht="11.25">
      <c r="A29" s="10" t="s">
        <v>44</v>
      </c>
      <c r="B29" s="25"/>
      <c r="C29" s="11">
        <v>0</v>
      </c>
      <c r="D29" s="11">
        <v>0</v>
      </c>
      <c r="E29" s="11">
        <v>0</v>
      </c>
      <c r="F29" s="11">
        <v>0</v>
      </c>
      <c r="G29" s="11">
        <v>0</v>
      </c>
      <c r="H29" s="11">
        <v>0</v>
      </c>
      <c r="I29" s="11">
        <v>0</v>
      </c>
      <c r="J29" s="15">
        <v>0</v>
      </c>
    </row>
    <row r="30" spans="1:10" ht="11.25">
      <c r="A30" s="10" t="s">
        <v>11</v>
      </c>
      <c r="B30" s="25"/>
      <c r="C30" s="11">
        <v>0</v>
      </c>
      <c r="D30" s="11">
        <v>0</v>
      </c>
      <c r="E30" s="11">
        <v>0</v>
      </c>
      <c r="F30" s="11">
        <v>0</v>
      </c>
      <c r="G30" s="11">
        <v>0</v>
      </c>
      <c r="H30" s="11">
        <v>0</v>
      </c>
      <c r="I30" s="11">
        <v>0</v>
      </c>
      <c r="J30" s="15">
        <v>0</v>
      </c>
    </row>
    <row r="31" spans="1:10" ht="11.25">
      <c r="A31" s="10" t="s">
        <v>12</v>
      </c>
      <c r="B31" s="25"/>
      <c r="C31" s="11">
        <v>0</v>
      </c>
      <c r="D31" s="11">
        <v>0</v>
      </c>
      <c r="E31" s="11">
        <v>0</v>
      </c>
      <c r="F31" s="11">
        <v>0</v>
      </c>
      <c r="G31" s="11">
        <v>0</v>
      </c>
      <c r="H31" s="11">
        <v>0</v>
      </c>
      <c r="I31" s="11">
        <v>0</v>
      </c>
      <c r="J31" s="15">
        <v>0</v>
      </c>
    </row>
    <row r="32" spans="1:10" ht="11.25">
      <c r="A32" s="147"/>
      <c r="B32" s="148"/>
      <c r="C32" s="148"/>
      <c r="D32" s="148"/>
      <c r="E32" s="148"/>
      <c r="F32" s="148"/>
      <c r="G32" s="148"/>
      <c r="H32" s="148"/>
      <c r="I32" s="148"/>
      <c r="J32" s="149"/>
    </row>
    <row r="33" spans="1:10" ht="11.25">
      <c r="A33" s="14" t="s">
        <v>21</v>
      </c>
      <c r="B33" s="25"/>
      <c r="C33" s="15">
        <v>23</v>
      </c>
      <c r="D33" s="15">
        <v>0</v>
      </c>
      <c r="E33" s="15">
        <v>27</v>
      </c>
      <c r="F33" s="13">
        <v>2206</v>
      </c>
      <c r="G33" s="15">
        <v>4</v>
      </c>
      <c r="H33" s="15">
        <v>587</v>
      </c>
      <c r="I33" s="15">
        <v>0</v>
      </c>
      <c r="J33" s="13">
        <v>2847</v>
      </c>
    </row>
    <row r="34" spans="1:10" ht="11.25">
      <c r="A34" s="10" t="s">
        <v>57</v>
      </c>
      <c r="B34" s="25"/>
      <c r="C34" s="15">
        <v>14</v>
      </c>
      <c r="D34" s="15">
        <v>0</v>
      </c>
      <c r="E34" s="15">
        <v>10</v>
      </c>
      <c r="F34" s="13">
        <v>1139</v>
      </c>
      <c r="G34" s="15">
        <v>2</v>
      </c>
      <c r="H34" s="15">
        <v>392</v>
      </c>
      <c r="I34" s="15">
        <v>0</v>
      </c>
      <c r="J34" s="13">
        <v>1557</v>
      </c>
    </row>
    <row r="35" spans="1:10" ht="11.25">
      <c r="A35" s="10" t="s">
        <v>58</v>
      </c>
      <c r="B35" s="25"/>
      <c r="C35" s="15">
        <v>9</v>
      </c>
      <c r="D35" s="15">
        <v>0</v>
      </c>
      <c r="E35" s="15">
        <v>17</v>
      </c>
      <c r="F35" s="13">
        <v>1067</v>
      </c>
      <c r="G35" s="15">
        <v>2</v>
      </c>
      <c r="H35" s="15">
        <v>195</v>
      </c>
      <c r="I35" s="15">
        <v>0</v>
      </c>
      <c r="J35" s="13">
        <v>1290</v>
      </c>
    </row>
    <row r="36" ht="11.25">
      <c r="J36" s="3"/>
    </row>
    <row r="37" spans="1:10" ht="11.25">
      <c r="A37" s="4" t="s">
        <v>24</v>
      </c>
      <c r="J37" s="3"/>
    </row>
    <row r="38" spans="1:16" ht="11.25">
      <c r="A38" s="146" t="s">
        <v>25</v>
      </c>
      <c r="B38" s="146"/>
      <c r="C38" s="146"/>
      <c r="D38" s="146"/>
      <c r="E38" s="146"/>
      <c r="F38" s="146"/>
      <c r="G38" s="146"/>
      <c r="H38" s="146"/>
      <c r="I38" s="146"/>
      <c r="J38" s="146"/>
      <c r="K38" s="146"/>
      <c r="L38" s="146"/>
      <c r="M38" s="146"/>
      <c r="N38" s="146"/>
      <c r="O38" s="146"/>
      <c r="P38" s="146"/>
    </row>
    <row r="39" spans="1:10" ht="11.25">
      <c r="A39" s="4" t="s">
        <v>45</v>
      </c>
      <c r="J39" s="3"/>
    </row>
    <row r="40" spans="1:10" ht="11.25">
      <c r="A40" s="4" t="s">
        <v>108</v>
      </c>
      <c r="J40" s="3"/>
    </row>
    <row r="41" spans="1:10" ht="11.25">
      <c r="A41" s="4" t="s">
        <v>109</v>
      </c>
      <c r="J41" s="3"/>
    </row>
    <row r="42" spans="1:10" ht="11.25">
      <c r="A42" s="4" t="s">
        <v>110</v>
      </c>
      <c r="J42" s="3"/>
    </row>
    <row r="43" spans="1:10" ht="11.25">
      <c r="A43" s="146" t="s">
        <v>111</v>
      </c>
      <c r="B43" s="146"/>
      <c r="C43" s="146"/>
      <c r="D43" s="146"/>
      <c r="E43" s="146"/>
      <c r="F43" s="146"/>
      <c r="G43" s="146"/>
      <c r="H43" s="146"/>
      <c r="I43" s="146"/>
      <c r="J43" s="146"/>
    </row>
    <row r="44" spans="1:10" ht="11.25">
      <c r="A44" s="16"/>
      <c r="B44" s="16"/>
      <c r="C44" s="16"/>
      <c r="D44" s="16"/>
      <c r="E44" s="16"/>
      <c r="F44" s="16"/>
      <c r="G44" s="16"/>
      <c r="H44" s="16"/>
      <c r="I44" s="16"/>
      <c r="J44" s="45"/>
    </row>
    <row r="45" spans="1:10" ht="11.25">
      <c r="A45" s="4" t="s">
        <v>112</v>
      </c>
      <c r="J45" s="3"/>
    </row>
    <row r="46" spans="1:10" ht="11.25">
      <c r="A46" s="4" t="s">
        <v>113</v>
      </c>
      <c r="J46" s="3"/>
    </row>
  </sheetData>
  <mergeCells count="13">
    <mergeCell ref="A3:J3"/>
    <mergeCell ref="A4:J4"/>
    <mergeCell ref="A5:J5"/>
    <mergeCell ref="A6:B6"/>
    <mergeCell ref="C6:J6"/>
    <mergeCell ref="A7:B7"/>
    <mergeCell ref="C7:J7"/>
    <mergeCell ref="A16:J16"/>
    <mergeCell ref="A20:J20"/>
    <mergeCell ref="A24:J24"/>
    <mergeCell ref="A32:J32"/>
    <mergeCell ref="A38:P38"/>
    <mergeCell ref="A43:J43"/>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3:P46"/>
  <sheetViews>
    <sheetView workbookViewId="0" topLeftCell="A1">
      <selection activeCell="K7" sqref="K7"/>
    </sheetView>
  </sheetViews>
  <sheetFormatPr defaultColWidth="9.140625" defaultRowHeight="12.75"/>
  <cols>
    <col min="1" max="1" width="22.7109375" style="4" customWidth="1"/>
    <col min="2" max="2" width="14.28125" style="4" customWidth="1"/>
    <col min="3" max="16384" width="9.140625" style="4" customWidth="1"/>
  </cols>
  <sheetData>
    <row r="3" spans="1:10" ht="11.25">
      <c r="A3" s="191" t="s">
        <v>136</v>
      </c>
      <c r="B3" s="191"/>
      <c r="C3" s="191"/>
      <c r="D3" s="191"/>
      <c r="E3" s="191"/>
      <c r="F3" s="191"/>
      <c r="G3" s="191"/>
      <c r="H3" s="191"/>
      <c r="I3" s="191"/>
      <c r="J3" s="191"/>
    </row>
    <row r="4" spans="1:10" ht="11.25">
      <c r="A4" s="191" t="s">
        <v>137</v>
      </c>
      <c r="B4" s="191"/>
      <c r="C4" s="191"/>
      <c r="D4" s="191"/>
      <c r="E4" s="191"/>
      <c r="F4" s="191"/>
      <c r="G4" s="191"/>
      <c r="H4" s="191"/>
      <c r="I4" s="191"/>
      <c r="J4" s="191"/>
    </row>
    <row r="5" spans="1:10" ht="11.25">
      <c r="A5" s="188"/>
      <c r="B5" s="188"/>
      <c r="C5" s="188"/>
      <c r="D5" s="188"/>
      <c r="E5" s="188"/>
      <c r="F5" s="188"/>
      <c r="G5" s="188"/>
      <c r="H5" s="188"/>
      <c r="I5" s="188"/>
      <c r="J5" s="188"/>
    </row>
    <row r="6" spans="1:10" ht="11.25">
      <c r="A6" s="189"/>
      <c r="B6" s="190"/>
      <c r="C6" s="136" t="s">
        <v>135</v>
      </c>
      <c r="D6" s="184"/>
      <c r="E6" s="184"/>
      <c r="F6" s="184"/>
      <c r="G6" s="184"/>
      <c r="H6" s="184"/>
      <c r="I6" s="184"/>
      <c r="J6" s="137"/>
    </row>
    <row r="7" spans="1:10" ht="11.25">
      <c r="A7" s="189"/>
      <c r="B7" s="190"/>
      <c r="C7" s="136" t="s">
        <v>50</v>
      </c>
      <c r="D7" s="184"/>
      <c r="E7" s="184"/>
      <c r="F7" s="137"/>
      <c r="G7" s="46"/>
      <c r="H7" s="136" t="s">
        <v>51</v>
      </c>
      <c r="I7" s="184"/>
      <c r="J7" s="137"/>
    </row>
    <row r="8" spans="1:10" ht="22.5">
      <c r="A8" s="29" t="s">
        <v>4</v>
      </c>
      <c r="B8" s="28"/>
      <c r="C8" s="28" t="s">
        <v>37</v>
      </c>
      <c r="D8" s="28" t="s">
        <v>138</v>
      </c>
      <c r="E8" s="28" t="s">
        <v>40</v>
      </c>
      <c r="F8" s="28" t="s">
        <v>8</v>
      </c>
      <c r="G8" s="28"/>
      <c r="H8" s="28" t="s">
        <v>40</v>
      </c>
      <c r="I8" s="28" t="s">
        <v>53</v>
      </c>
      <c r="J8" s="28" t="s">
        <v>8</v>
      </c>
    </row>
    <row r="9" spans="1:10" ht="11.25">
      <c r="A9" s="10" t="s">
        <v>10</v>
      </c>
      <c r="B9" s="25"/>
      <c r="C9" s="11">
        <v>0</v>
      </c>
      <c r="D9" s="11">
        <v>11</v>
      </c>
      <c r="E9" s="11">
        <v>0</v>
      </c>
      <c r="F9" s="15">
        <v>11</v>
      </c>
      <c r="G9" s="11"/>
      <c r="H9" s="11">
        <v>0</v>
      </c>
      <c r="I9" s="11">
        <v>0</v>
      </c>
      <c r="J9" s="15">
        <v>0</v>
      </c>
    </row>
    <row r="10" spans="1:10" ht="11.25">
      <c r="A10" s="10" t="s">
        <v>11</v>
      </c>
      <c r="B10" s="25"/>
      <c r="C10" s="11">
        <v>0</v>
      </c>
      <c r="D10" s="11">
        <v>0</v>
      </c>
      <c r="E10" s="11">
        <v>0</v>
      </c>
      <c r="F10" s="15">
        <v>0</v>
      </c>
      <c r="G10" s="11"/>
      <c r="H10" s="11">
        <v>0</v>
      </c>
      <c r="I10" s="11">
        <v>0</v>
      </c>
      <c r="J10" s="15">
        <v>0</v>
      </c>
    </row>
    <row r="11" spans="1:10" ht="11.25">
      <c r="A11" s="10" t="s">
        <v>12</v>
      </c>
      <c r="B11" s="25"/>
      <c r="C11" s="11">
        <v>0</v>
      </c>
      <c r="D11" s="11">
        <v>11</v>
      </c>
      <c r="E11" s="11">
        <v>0</v>
      </c>
      <c r="F11" s="15">
        <v>11</v>
      </c>
      <c r="G11" s="11"/>
      <c r="H11" s="11">
        <v>0</v>
      </c>
      <c r="I11" s="11">
        <v>0</v>
      </c>
      <c r="J11" s="15">
        <v>0</v>
      </c>
    </row>
    <row r="12" spans="1:10" ht="11.25">
      <c r="A12" s="147"/>
      <c r="B12" s="148"/>
      <c r="C12" s="148"/>
      <c r="D12" s="148"/>
      <c r="E12" s="148"/>
      <c r="F12" s="148"/>
      <c r="G12" s="148"/>
      <c r="H12" s="148"/>
      <c r="I12" s="148"/>
      <c r="J12" s="149"/>
    </row>
    <row r="13" spans="1:10" ht="11.25">
      <c r="A13" s="10" t="s">
        <v>13</v>
      </c>
      <c r="B13" s="25"/>
      <c r="C13" s="11">
        <v>0</v>
      </c>
      <c r="D13" s="11">
        <v>0</v>
      </c>
      <c r="E13" s="11">
        <v>0</v>
      </c>
      <c r="F13" s="15">
        <v>0</v>
      </c>
      <c r="G13" s="11"/>
      <c r="H13" s="11">
        <v>0</v>
      </c>
      <c r="I13" s="11">
        <v>0</v>
      </c>
      <c r="J13" s="15">
        <v>0</v>
      </c>
    </row>
    <row r="14" spans="1:10" ht="11.25">
      <c r="A14" s="10" t="s">
        <v>14</v>
      </c>
      <c r="B14" s="25"/>
      <c r="C14" s="11">
        <v>0</v>
      </c>
      <c r="D14" s="11">
        <v>0</v>
      </c>
      <c r="E14" s="11">
        <v>0</v>
      </c>
      <c r="F14" s="15">
        <v>0</v>
      </c>
      <c r="G14" s="11"/>
      <c r="H14" s="11">
        <v>0</v>
      </c>
      <c r="I14" s="11">
        <v>0</v>
      </c>
      <c r="J14" s="15">
        <v>0</v>
      </c>
    </row>
    <row r="15" spans="1:10" ht="11.25">
      <c r="A15" s="10" t="s">
        <v>42</v>
      </c>
      <c r="B15" s="25"/>
      <c r="C15" s="11">
        <v>0</v>
      </c>
      <c r="D15" s="11">
        <v>0</v>
      </c>
      <c r="E15" s="11">
        <v>0</v>
      </c>
      <c r="F15" s="15">
        <v>0</v>
      </c>
      <c r="G15" s="11"/>
      <c r="H15" s="11">
        <v>0</v>
      </c>
      <c r="I15" s="11">
        <v>0</v>
      </c>
      <c r="J15" s="15">
        <v>0</v>
      </c>
    </row>
    <row r="16" spans="1:10" ht="11.25">
      <c r="A16" s="147"/>
      <c r="B16" s="148"/>
      <c r="C16" s="148"/>
      <c r="D16" s="148"/>
      <c r="E16" s="148"/>
      <c r="F16" s="148"/>
      <c r="G16" s="148"/>
      <c r="H16" s="148"/>
      <c r="I16" s="148"/>
      <c r="J16" s="149"/>
    </row>
    <row r="17" spans="1:10" ht="11.25">
      <c r="A17" s="10" t="s">
        <v>43</v>
      </c>
      <c r="B17" s="25"/>
      <c r="C17" s="11">
        <v>0</v>
      </c>
      <c r="D17" s="11">
        <v>0</v>
      </c>
      <c r="E17" s="11">
        <v>0</v>
      </c>
      <c r="F17" s="15">
        <v>0</v>
      </c>
      <c r="G17" s="11"/>
      <c r="H17" s="11">
        <v>0</v>
      </c>
      <c r="I17" s="11">
        <v>0</v>
      </c>
      <c r="J17" s="15">
        <v>0</v>
      </c>
    </row>
    <row r="18" spans="1:10" ht="11.25">
      <c r="A18" s="10" t="s">
        <v>11</v>
      </c>
      <c r="B18" s="25"/>
      <c r="C18" s="11">
        <v>0</v>
      </c>
      <c r="D18" s="11">
        <v>0</v>
      </c>
      <c r="E18" s="11">
        <v>0</v>
      </c>
      <c r="F18" s="15">
        <v>0</v>
      </c>
      <c r="G18" s="11"/>
      <c r="H18" s="11">
        <v>0</v>
      </c>
      <c r="I18" s="11">
        <v>0</v>
      </c>
      <c r="J18" s="15">
        <v>0</v>
      </c>
    </row>
    <row r="19" spans="1:10" ht="11.25">
      <c r="A19" s="10" t="s">
        <v>12</v>
      </c>
      <c r="B19" s="25"/>
      <c r="C19" s="11">
        <v>0</v>
      </c>
      <c r="D19" s="11">
        <v>0</v>
      </c>
      <c r="E19" s="11">
        <v>0</v>
      </c>
      <c r="F19" s="15">
        <v>0</v>
      </c>
      <c r="G19" s="11"/>
      <c r="H19" s="11">
        <v>0</v>
      </c>
      <c r="I19" s="11">
        <v>0</v>
      </c>
      <c r="J19" s="15">
        <v>0</v>
      </c>
    </row>
    <row r="20" spans="1:10" ht="11.25">
      <c r="A20" s="147"/>
      <c r="B20" s="148"/>
      <c r="C20" s="148"/>
      <c r="D20" s="148"/>
      <c r="E20" s="148"/>
      <c r="F20" s="148"/>
      <c r="G20" s="148"/>
      <c r="H20" s="148"/>
      <c r="I20" s="148"/>
      <c r="J20" s="149"/>
    </row>
    <row r="21" spans="1:10" ht="11.25">
      <c r="A21" s="10" t="s">
        <v>18</v>
      </c>
      <c r="B21" s="25"/>
      <c r="C21" s="11">
        <v>0</v>
      </c>
      <c r="D21" s="11">
        <v>0</v>
      </c>
      <c r="E21" s="11">
        <v>0</v>
      </c>
      <c r="F21" s="15">
        <v>0</v>
      </c>
      <c r="G21" s="11"/>
      <c r="H21" s="11">
        <v>0</v>
      </c>
      <c r="I21" s="11">
        <v>0</v>
      </c>
      <c r="J21" s="15">
        <v>0</v>
      </c>
    </row>
    <row r="22" spans="1:10" ht="11.25">
      <c r="A22" s="10" t="s">
        <v>11</v>
      </c>
      <c r="B22" s="25"/>
      <c r="C22" s="11">
        <v>0</v>
      </c>
      <c r="D22" s="11">
        <v>0</v>
      </c>
      <c r="E22" s="11">
        <v>0</v>
      </c>
      <c r="F22" s="15">
        <v>0</v>
      </c>
      <c r="G22" s="11"/>
      <c r="H22" s="11">
        <v>0</v>
      </c>
      <c r="I22" s="11">
        <v>0</v>
      </c>
      <c r="J22" s="15">
        <v>0</v>
      </c>
    </row>
    <row r="23" spans="1:10" ht="11.25">
      <c r="A23" s="10" t="s">
        <v>12</v>
      </c>
      <c r="B23" s="25"/>
      <c r="C23" s="11">
        <v>0</v>
      </c>
      <c r="D23" s="11">
        <v>0</v>
      </c>
      <c r="E23" s="11">
        <v>0</v>
      </c>
      <c r="F23" s="15">
        <v>0</v>
      </c>
      <c r="G23" s="11"/>
      <c r="H23" s="11">
        <v>0</v>
      </c>
      <c r="I23" s="11">
        <v>0</v>
      </c>
      <c r="J23" s="15">
        <v>0</v>
      </c>
    </row>
    <row r="24" spans="1:10" ht="11.25">
      <c r="A24" s="7"/>
      <c r="B24" s="8"/>
      <c r="C24" s="8"/>
      <c r="D24" s="8"/>
      <c r="E24" s="8"/>
      <c r="F24" s="8"/>
      <c r="G24" s="8"/>
      <c r="H24" s="8"/>
      <c r="I24" s="8"/>
      <c r="J24" s="9"/>
    </row>
    <row r="25" spans="1:10" ht="11.25">
      <c r="A25" s="10" t="s">
        <v>19</v>
      </c>
      <c r="B25" s="25"/>
      <c r="C25" s="11">
        <v>8</v>
      </c>
      <c r="D25" s="12">
        <v>1920</v>
      </c>
      <c r="E25" s="12">
        <v>7919</v>
      </c>
      <c r="F25" s="13">
        <v>9847</v>
      </c>
      <c r="G25" s="11"/>
      <c r="H25" s="12">
        <v>7345</v>
      </c>
      <c r="I25" s="11">
        <v>0</v>
      </c>
      <c r="J25" s="13">
        <v>7345</v>
      </c>
    </row>
    <row r="26" spans="1:10" ht="11.25">
      <c r="A26" s="10" t="s">
        <v>11</v>
      </c>
      <c r="B26" s="25"/>
      <c r="C26" s="11">
        <v>7</v>
      </c>
      <c r="D26" s="12">
        <v>1181</v>
      </c>
      <c r="E26" s="12">
        <v>7249</v>
      </c>
      <c r="F26" s="13">
        <v>8438</v>
      </c>
      <c r="G26" s="11"/>
      <c r="H26" s="12">
        <v>6872</v>
      </c>
      <c r="I26" s="11">
        <v>0</v>
      </c>
      <c r="J26" s="13">
        <v>6872</v>
      </c>
    </row>
    <row r="27" spans="1:10" ht="11.25">
      <c r="A27" s="10" t="s">
        <v>12</v>
      </c>
      <c r="B27" s="25"/>
      <c r="C27" s="11">
        <v>1</v>
      </c>
      <c r="D27" s="11">
        <v>738</v>
      </c>
      <c r="E27" s="12">
        <v>670</v>
      </c>
      <c r="F27" s="13">
        <v>1409</v>
      </c>
      <c r="G27" s="11"/>
      <c r="H27" s="11">
        <v>473</v>
      </c>
      <c r="I27" s="11">
        <v>0</v>
      </c>
      <c r="J27" s="15">
        <v>473</v>
      </c>
    </row>
    <row r="28" spans="1:10" ht="11.25">
      <c r="A28" s="30"/>
      <c r="B28" s="8"/>
      <c r="C28" s="31"/>
      <c r="D28" s="31"/>
      <c r="E28" s="31"/>
      <c r="F28" s="32"/>
      <c r="G28" s="31"/>
      <c r="H28" s="31"/>
      <c r="I28" s="31"/>
      <c r="J28" s="33"/>
    </row>
    <row r="29" spans="1:10" ht="11.25">
      <c r="A29" s="10" t="s">
        <v>44</v>
      </c>
      <c r="B29" s="25"/>
      <c r="C29" s="11">
        <v>0</v>
      </c>
      <c r="D29" s="11">
        <v>0</v>
      </c>
      <c r="E29" s="11">
        <v>0</v>
      </c>
      <c r="F29" s="15">
        <v>0</v>
      </c>
      <c r="G29" s="11"/>
      <c r="H29" s="11">
        <v>0</v>
      </c>
      <c r="I29" s="11">
        <v>0</v>
      </c>
      <c r="J29" s="15">
        <v>0</v>
      </c>
    </row>
    <row r="30" spans="1:10" ht="11.25">
      <c r="A30" s="10" t="s">
        <v>11</v>
      </c>
      <c r="B30" s="25"/>
      <c r="C30" s="11">
        <v>0</v>
      </c>
      <c r="D30" s="11">
        <v>0</v>
      </c>
      <c r="E30" s="11">
        <v>0</v>
      </c>
      <c r="F30" s="15">
        <v>0</v>
      </c>
      <c r="G30" s="11"/>
      <c r="H30" s="11">
        <v>0</v>
      </c>
      <c r="I30" s="11">
        <v>0</v>
      </c>
      <c r="J30" s="15">
        <v>0</v>
      </c>
    </row>
    <row r="31" spans="1:10" ht="11.25">
      <c r="A31" s="10" t="s">
        <v>12</v>
      </c>
      <c r="B31" s="25"/>
      <c r="C31" s="11">
        <v>0</v>
      </c>
      <c r="D31" s="11">
        <v>0</v>
      </c>
      <c r="E31" s="11">
        <v>0</v>
      </c>
      <c r="F31" s="15">
        <v>0</v>
      </c>
      <c r="G31" s="11"/>
      <c r="H31" s="11">
        <v>0</v>
      </c>
      <c r="I31" s="11">
        <v>0</v>
      </c>
      <c r="J31" s="15">
        <v>0</v>
      </c>
    </row>
    <row r="32" spans="1:10" ht="11.25">
      <c r="A32" s="147"/>
      <c r="B32" s="148"/>
      <c r="C32" s="148"/>
      <c r="D32" s="148"/>
      <c r="E32" s="148"/>
      <c r="F32" s="148"/>
      <c r="G32" s="148"/>
      <c r="H32" s="148"/>
      <c r="I32" s="148"/>
      <c r="J32" s="149"/>
    </row>
    <row r="33" spans="1:10" ht="11.25">
      <c r="A33" s="14" t="s">
        <v>21</v>
      </c>
      <c r="B33" s="25"/>
      <c r="C33" s="15">
        <f aca="true" t="shared" si="0" ref="C33:F35">SUM(C9,C13,C17,C21,C25,C29)</f>
        <v>8</v>
      </c>
      <c r="D33" s="13">
        <f t="shared" si="0"/>
        <v>1931</v>
      </c>
      <c r="E33" s="13">
        <f t="shared" si="0"/>
        <v>7919</v>
      </c>
      <c r="F33" s="13">
        <f t="shared" si="0"/>
        <v>9858</v>
      </c>
      <c r="G33" s="13"/>
      <c r="H33" s="13">
        <f aca="true" t="shared" si="1" ref="H33:J35">SUM(H9,H13,H17,H21,H25,H29)</f>
        <v>7345</v>
      </c>
      <c r="I33" s="13">
        <f t="shared" si="1"/>
        <v>0</v>
      </c>
      <c r="J33" s="13">
        <f t="shared" si="1"/>
        <v>7345</v>
      </c>
    </row>
    <row r="34" spans="1:10" ht="11.25">
      <c r="A34" s="10" t="s">
        <v>57</v>
      </c>
      <c r="B34" s="25"/>
      <c r="C34" s="15">
        <f t="shared" si="0"/>
        <v>7</v>
      </c>
      <c r="D34" s="13">
        <f t="shared" si="0"/>
        <v>1181</v>
      </c>
      <c r="E34" s="13">
        <f t="shared" si="0"/>
        <v>7249</v>
      </c>
      <c r="F34" s="13">
        <f t="shared" si="0"/>
        <v>8438</v>
      </c>
      <c r="G34" s="13"/>
      <c r="H34" s="13">
        <f t="shared" si="1"/>
        <v>6872</v>
      </c>
      <c r="I34" s="13">
        <f t="shared" si="1"/>
        <v>0</v>
      </c>
      <c r="J34" s="13">
        <f t="shared" si="1"/>
        <v>6872</v>
      </c>
    </row>
    <row r="35" spans="1:10" ht="11.25">
      <c r="A35" s="10" t="s">
        <v>58</v>
      </c>
      <c r="B35" s="25"/>
      <c r="C35" s="15">
        <f t="shared" si="0"/>
        <v>1</v>
      </c>
      <c r="D35" s="13">
        <f t="shared" si="0"/>
        <v>749</v>
      </c>
      <c r="E35" s="13">
        <f t="shared" si="0"/>
        <v>670</v>
      </c>
      <c r="F35" s="13">
        <f t="shared" si="0"/>
        <v>1420</v>
      </c>
      <c r="G35" s="13"/>
      <c r="H35" s="13">
        <f t="shared" si="1"/>
        <v>473</v>
      </c>
      <c r="I35" s="13">
        <f t="shared" si="1"/>
        <v>0</v>
      </c>
      <c r="J35" s="13">
        <f t="shared" si="1"/>
        <v>473</v>
      </c>
    </row>
    <row r="36" spans="6:10" ht="11.25">
      <c r="F36" s="3"/>
      <c r="H36" s="55"/>
      <c r="I36" s="55"/>
      <c r="J36" s="56"/>
    </row>
    <row r="37" ht="11.25">
      <c r="A37" s="4" t="s">
        <v>24</v>
      </c>
    </row>
    <row r="38" spans="1:16" ht="11.25">
      <c r="A38" s="146" t="s">
        <v>25</v>
      </c>
      <c r="B38" s="146"/>
      <c r="C38" s="146"/>
      <c r="D38" s="146"/>
      <c r="E38" s="146"/>
      <c r="F38" s="146"/>
      <c r="G38" s="146"/>
      <c r="H38" s="146"/>
      <c r="I38" s="146"/>
      <c r="J38" s="146"/>
      <c r="K38" s="146"/>
      <c r="L38" s="146"/>
      <c r="M38" s="146"/>
      <c r="N38" s="146"/>
      <c r="O38" s="146"/>
      <c r="P38" s="146"/>
    </row>
    <row r="39" ht="11.25">
      <c r="A39" s="4" t="s">
        <v>45</v>
      </c>
    </row>
    <row r="40" ht="11.25">
      <c r="A40" s="4" t="s">
        <v>108</v>
      </c>
    </row>
    <row r="41" ht="11.25">
      <c r="A41" s="4" t="s">
        <v>109</v>
      </c>
    </row>
    <row r="42" ht="11.25">
      <c r="A42" s="4" t="s">
        <v>116</v>
      </c>
    </row>
    <row r="43" ht="11.25">
      <c r="A43" s="4" t="s">
        <v>117</v>
      </c>
    </row>
    <row r="45" ht="11.25">
      <c r="A45" s="4" t="s">
        <v>112</v>
      </c>
    </row>
    <row r="46" ht="11.25">
      <c r="A46" s="4" t="s">
        <v>113</v>
      </c>
    </row>
  </sheetData>
  <mergeCells count="13">
    <mergeCell ref="A3:J3"/>
    <mergeCell ref="A4:J4"/>
    <mergeCell ref="A5:J5"/>
    <mergeCell ref="A6:B6"/>
    <mergeCell ref="C6:J6"/>
    <mergeCell ref="A7:B7"/>
    <mergeCell ref="C7:F7"/>
    <mergeCell ref="H7:J7"/>
    <mergeCell ref="A12:J12"/>
    <mergeCell ref="A16:J16"/>
    <mergeCell ref="A20:J20"/>
    <mergeCell ref="A32:J32"/>
    <mergeCell ref="A38:P3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I63"/>
  <sheetViews>
    <sheetView tabSelected="1" workbookViewId="0" topLeftCell="A31">
      <selection activeCell="I59" sqref="I59"/>
    </sheetView>
  </sheetViews>
  <sheetFormatPr defaultColWidth="9.140625" defaultRowHeight="12.75"/>
  <cols>
    <col min="1" max="1" width="13.8515625" style="4" customWidth="1"/>
    <col min="2" max="2" width="12.28125" style="4" customWidth="1"/>
    <col min="3" max="16384" width="9.140625" style="4" customWidth="1"/>
  </cols>
  <sheetData>
    <row r="3" spans="1:9" ht="11.25">
      <c r="A3" s="160" t="s">
        <v>213</v>
      </c>
      <c r="B3" s="160"/>
      <c r="C3" s="160"/>
      <c r="D3" s="160"/>
      <c r="E3" s="160"/>
      <c r="F3" s="160"/>
      <c r="G3" s="160"/>
      <c r="H3" s="160"/>
      <c r="I3" s="160"/>
    </row>
    <row r="4" spans="1:9" ht="45">
      <c r="A4" s="64" t="s">
        <v>157</v>
      </c>
      <c r="B4" s="64" t="s">
        <v>10</v>
      </c>
      <c r="C4" s="64" t="s">
        <v>220</v>
      </c>
      <c r="D4" s="64" t="s">
        <v>221</v>
      </c>
      <c r="E4" s="64" t="s">
        <v>155</v>
      </c>
      <c r="F4" s="64" t="s">
        <v>18</v>
      </c>
      <c r="G4" s="64" t="s">
        <v>19</v>
      </c>
      <c r="H4" s="64" t="s">
        <v>212</v>
      </c>
      <c r="I4" s="64" t="s">
        <v>8</v>
      </c>
    </row>
    <row r="5" spans="1:9" ht="11.25">
      <c r="A5" s="63" t="s">
        <v>158</v>
      </c>
      <c r="B5" s="66">
        <v>1150</v>
      </c>
      <c r="C5" s="66">
        <v>1324</v>
      </c>
      <c r="D5" s="66">
        <v>3782</v>
      </c>
      <c r="E5" s="66">
        <v>0</v>
      </c>
      <c r="F5" s="66">
        <v>0</v>
      </c>
      <c r="G5" s="66">
        <v>4125</v>
      </c>
      <c r="H5" s="66">
        <v>0</v>
      </c>
      <c r="I5" s="66">
        <v>10381</v>
      </c>
    </row>
    <row r="6" spans="1:9" ht="11.25">
      <c r="A6" s="63" t="s">
        <v>159</v>
      </c>
      <c r="B6" s="66">
        <v>607</v>
      </c>
      <c r="C6" s="66">
        <v>37</v>
      </c>
      <c r="D6" s="66">
        <v>733</v>
      </c>
      <c r="E6" s="66">
        <v>0</v>
      </c>
      <c r="F6" s="66">
        <v>0</v>
      </c>
      <c r="G6" s="66">
        <v>193</v>
      </c>
      <c r="H6" s="66">
        <v>0</v>
      </c>
      <c r="I6" s="66">
        <v>1570</v>
      </c>
    </row>
    <row r="7" spans="1:9" ht="11.25">
      <c r="A7" s="63" t="s">
        <v>160</v>
      </c>
      <c r="B7" s="66">
        <v>6590</v>
      </c>
      <c r="C7" s="66">
        <v>2381</v>
      </c>
      <c r="D7" s="66">
        <v>2920</v>
      </c>
      <c r="E7" s="66">
        <v>0</v>
      </c>
      <c r="F7" s="66">
        <v>754</v>
      </c>
      <c r="G7" s="66">
        <v>7965</v>
      </c>
      <c r="H7" s="66">
        <v>0</v>
      </c>
      <c r="I7" s="66">
        <v>20610</v>
      </c>
    </row>
    <row r="8" spans="1:9" ht="11.25">
      <c r="A8" s="63" t="s">
        <v>161</v>
      </c>
      <c r="B8" s="66">
        <v>363</v>
      </c>
      <c r="C8" s="66">
        <v>0</v>
      </c>
      <c r="D8" s="66">
        <v>756</v>
      </c>
      <c r="E8" s="66">
        <v>0</v>
      </c>
      <c r="F8" s="66">
        <v>0</v>
      </c>
      <c r="G8" s="66">
        <v>2340</v>
      </c>
      <c r="H8" s="66">
        <v>0</v>
      </c>
      <c r="I8" s="66">
        <v>3459</v>
      </c>
    </row>
    <row r="9" spans="1:9" ht="11.25">
      <c r="A9" s="63" t="s">
        <v>162</v>
      </c>
      <c r="B9" s="66">
        <v>25976</v>
      </c>
      <c r="C9" s="66">
        <v>12212</v>
      </c>
      <c r="D9" s="66">
        <v>10096</v>
      </c>
      <c r="E9" s="66">
        <v>0</v>
      </c>
      <c r="F9" s="66">
        <v>1171</v>
      </c>
      <c r="G9" s="66">
        <v>15641</v>
      </c>
      <c r="H9" s="66">
        <v>0</v>
      </c>
      <c r="I9" s="66">
        <v>65096</v>
      </c>
    </row>
    <row r="10" spans="1:9" ht="11.25">
      <c r="A10" s="63" t="s">
        <v>163</v>
      </c>
      <c r="B10" s="66">
        <v>2052</v>
      </c>
      <c r="C10" s="66">
        <v>59</v>
      </c>
      <c r="D10" s="66">
        <v>5105</v>
      </c>
      <c r="E10" s="66">
        <v>0</v>
      </c>
      <c r="F10" s="66">
        <v>0</v>
      </c>
      <c r="G10" s="66">
        <v>4130</v>
      </c>
      <c r="H10" s="66">
        <v>0</v>
      </c>
      <c r="I10" s="66">
        <v>11346</v>
      </c>
    </row>
    <row r="11" spans="1:9" ht="11.25">
      <c r="A11" s="63" t="s">
        <v>164</v>
      </c>
      <c r="B11" s="66">
        <v>2451</v>
      </c>
      <c r="C11" s="66">
        <v>76</v>
      </c>
      <c r="D11" s="66">
        <v>2477</v>
      </c>
      <c r="E11" s="66">
        <v>0</v>
      </c>
      <c r="F11" s="66">
        <v>0</v>
      </c>
      <c r="G11" s="66">
        <v>255</v>
      </c>
      <c r="H11" s="66">
        <v>0</v>
      </c>
      <c r="I11" s="66">
        <v>5259</v>
      </c>
    </row>
    <row r="12" spans="1:9" ht="11.25">
      <c r="A12" s="63" t="s">
        <v>165</v>
      </c>
      <c r="B12" s="66">
        <v>325</v>
      </c>
      <c r="C12" s="66">
        <v>7</v>
      </c>
      <c r="D12" s="66">
        <v>1276</v>
      </c>
      <c r="E12" s="66">
        <v>0</v>
      </c>
      <c r="F12" s="66">
        <v>0</v>
      </c>
      <c r="G12" s="66">
        <v>157</v>
      </c>
      <c r="H12" s="66">
        <v>0</v>
      </c>
      <c r="I12" s="66">
        <v>1765</v>
      </c>
    </row>
    <row r="13" spans="1:9" ht="12.75" customHeight="1">
      <c r="A13" s="63" t="s">
        <v>166</v>
      </c>
      <c r="B13" s="66">
        <v>1489</v>
      </c>
      <c r="C13" s="66">
        <v>81</v>
      </c>
      <c r="D13" s="66">
        <v>1569</v>
      </c>
      <c r="E13" s="66">
        <v>0</v>
      </c>
      <c r="F13" s="66">
        <v>0</v>
      </c>
      <c r="G13" s="66">
        <v>1424</v>
      </c>
      <c r="H13" s="66">
        <v>0</v>
      </c>
      <c r="I13" s="66">
        <v>4563</v>
      </c>
    </row>
    <row r="14" spans="1:9" ht="11.25">
      <c r="A14" s="63" t="s">
        <v>167</v>
      </c>
      <c r="B14" s="66">
        <v>2958</v>
      </c>
      <c r="C14" s="66">
        <v>1598</v>
      </c>
      <c r="D14" s="66">
        <v>10316</v>
      </c>
      <c r="E14" s="66">
        <v>0</v>
      </c>
      <c r="F14" s="66">
        <v>0</v>
      </c>
      <c r="G14" s="66">
        <v>7642</v>
      </c>
      <c r="H14" s="66">
        <v>0</v>
      </c>
      <c r="I14" s="66">
        <v>22514</v>
      </c>
    </row>
    <row r="15" spans="1:9" ht="11.25">
      <c r="A15" s="63" t="s">
        <v>168</v>
      </c>
      <c r="B15" s="66">
        <v>3648</v>
      </c>
      <c r="C15" s="66">
        <v>3334</v>
      </c>
      <c r="D15" s="66">
        <v>3319</v>
      </c>
      <c r="E15" s="66">
        <v>0</v>
      </c>
      <c r="F15" s="66">
        <v>0</v>
      </c>
      <c r="G15" s="66">
        <v>8252</v>
      </c>
      <c r="H15" s="66">
        <v>0</v>
      </c>
      <c r="I15" s="66">
        <v>18553</v>
      </c>
    </row>
    <row r="16" spans="1:9" ht="11.25">
      <c r="A16" s="63" t="s">
        <v>169</v>
      </c>
      <c r="B16" s="66">
        <v>1</v>
      </c>
      <c r="C16" s="66">
        <v>50</v>
      </c>
      <c r="D16" s="66">
        <v>1890</v>
      </c>
      <c r="E16" s="66">
        <v>0</v>
      </c>
      <c r="F16" s="66">
        <v>0</v>
      </c>
      <c r="G16" s="66">
        <v>691</v>
      </c>
      <c r="H16" s="66">
        <v>0</v>
      </c>
      <c r="I16" s="66">
        <v>2632</v>
      </c>
    </row>
    <row r="17" spans="1:9" ht="11.25">
      <c r="A17" s="63" t="s">
        <v>170</v>
      </c>
      <c r="B17" s="66">
        <v>587</v>
      </c>
      <c r="C17" s="66">
        <v>0</v>
      </c>
      <c r="D17" s="66">
        <v>836</v>
      </c>
      <c r="E17" s="66">
        <v>0</v>
      </c>
      <c r="F17" s="66">
        <v>107</v>
      </c>
      <c r="G17" s="66">
        <v>716</v>
      </c>
      <c r="H17" s="66">
        <v>0</v>
      </c>
      <c r="I17" s="66">
        <v>2246</v>
      </c>
    </row>
    <row r="18" spans="1:9" ht="11.25">
      <c r="A18" s="63" t="s">
        <v>171</v>
      </c>
      <c r="B18" s="66">
        <v>3086</v>
      </c>
      <c r="C18" s="66">
        <v>52</v>
      </c>
      <c r="D18" s="66">
        <v>8759</v>
      </c>
      <c r="E18" s="66">
        <v>0</v>
      </c>
      <c r="F18" s="66">
        <v>0</v>
      </c>
      <c r="G18" s="66">
        <v>5825</v>
      </c>
      <c r="H18" s="66">
        <v>0</v>
      </c>
      <c r="I18" s="66">
        <v>17722</v>
      </c>
    </row>
    <row r="19" spans="1:9" ht="11.25">
      <c r="A19" s="63" t="s">
        <v>172</v>
      </c>
      <c r="B19" s="66">
        <v>1973</v>
      </c>
      <c r="C19" s="66">
        <v>199</v>
      </c>
      <c r="D19" s="66">
        <v>4191</v>
      </c>
      <c r="E19" s="66">
        <v>0</v>
      </c>
      <c r="F19" s="66">
        <v>0</v>
      </c>
      <c r="G19" s="66">
        <v>1919</v>
      </c>
      <c r="H19" s="66">
        <v>0</v>
      </c>
      <c r="I19" s="66">
        <v>8282</v>
      </c>
    </row>
    <row r="20" spans="1:9" ht="11.25">
      <c r="A20" s="63" t="s">
        <v>173</v>
      </c>
      <c r="B20" s="66">
        <v>30</v>
      </c>
      <c r="C20" s="66">
        <v>198</v>
      </c>
      <c r="D20" s="66">
        <v>3314</v>
      </c>
      <c r="E20" s="66">
        <v>0</v>
      </c>
      <c r="F20" s="66">
        <v>0</v>
      </c>
      <c r="G20" s="66">
        <v>829</v>
      </c>
      <c r="H20" s="66">
        <v>0</v>
      </c>
      <c r="I20" s="66">
        <v>4371</v>
      </c>
    </row>
    <row r="21" spans="1:9" ht="11.25">
      <c r="A21" s="63" t="s">
        <v>174</v>
      </c>
      <c r="B21" s="66">
        <v>505</v>
      </c>
      <c r="C21" s="66">
        <v>10</v>
      </c>
      <c r="D21" s="66">
        <v>2363</v>
      </c>
      <c r="E21" s="66">
        <v>0</v>
      </c>
      <c r="F21" s="66">
        <v>0</v>
      </c>
      <c r="G21" s="66">
        <v>1770</v>
      </c>
      <c r="H21" s="66">
        <v>0</v>
      </c>
      <c r="I21" s="66">
        <v>4648</v>
      </c>
    </row>
    <row r="22" spans="1:9" ht="11.25">
      <c r="A22" s="63" t="s">
        <v>175</v>
      </c>
      <c r="B22" s="66">
        <v>490</v>
      </c>
      <c r="C22" s="66">
        <v>0</v>
      </c>
      <c r="D22" s="66">
        <v>3142</v>
      </c>
      <c r="E22" s="66">
        <v>0</v>
      </c>
      <c r="F22" s="66">
        <v>0</v>
      </c>
      <c r="G22" s="66">
        <v>1577</v>
      </c>
      <c r="H22" s="66">
        <v>0</v>
      </c>
      <c r="I22" s="66">
        <v>5209</v>
      </c>
    </row>
    <row r="23" spans="1:9" ht="11.25">
      <c r="A23" s="63" t="s">
        <v>176</v>
      </c>
      <c r="B23" s="66">
        <v>777</v>
      </c>
      <c r="C23" s="66">
        <v>0</v>
      </c>
      <c r="D23" s="66">
        <v>1790</v>
      </c>
      <c r="E23" s="66">
        <v>0</v>
      </c>
      <c r="F23" s="66">
        <v>0</v>
      </c>
      <c r="G23" s="66">
        <v>1392</v>
      </c>
      <c r="H23" s="66">
        <v>0</v>
      </c>
      <c r="I23" s="66">
        <v>3959</v>
      </c>
    </row>
    <row r="24" spans="1:9" ht="11.25">
      <c r="A24" s="63" t="s">
        <v>177</v>
      </c>
      <c r="B24" s="66">
        <v>7</v>
      </c>
      <c r="C24" s="66">
        <v>0</v>
      </c>
      <c r="D24" s="66">
        <v>408</v>
      </c>
      <c r="E24" s="66">
        <v>0</v>
      </c>
      <c r="F24" s="66">
        <v>0</v>
      </c>
      <c r="G24" s="66">
        <v>507</v>
      </c>
      <c r="H24" s="66">
        <v>0</v>
      </c>
      <c r="I24" s="66">
        <v>922</v>
      </c>
    </row>
    <row r="25" spans="1:9" ht="11.25">
      <c r="A25" s="63" t="s">
        <v>178</v>
      </c>
      <c r="B25" s="66">
        <v>2660</v>
      </c>
      <c r="C25" s="66">
        <v>0</v>
      </c>
      <c r="D25" s="66">
        <v>4585</v>
      </c>
      <c r="E25" s="66">
        <v>0</v>
      </c>
      <c r="F25" s="66">
        <v>0</v>
      </c>
      <c r="G25" s="66">
        <v>739</v>
      </c>
      <c r="H25" s="66">
        <v>0</v>
      </c>
      <c r="I25" s="66">
        <v>7984</v>
      </c>
    </row>
    <row r="26" spans="1:9" ht="13.5" customHeight="1">
      <c r="A26" s="63" t="s">
        <v>179</v>
      </c>
      <c r="B26" s="66">
        <v>2366</v>
      </c>
      <c r="C26" s="66">
        <v>4723</v>
      </c>
      <c r="D26" s="66">
        <v>2007</v>
      </c>
      <c r="E26" s="66">
        <v>0</v>
      </c>
      <c r="F26" s="66">
        <v>0</v>
      </c>
      <c r="G26" s="66">
        <v>1012</v>
      </c>
      <c r="H26" s="66">
        <v>0</v>
      </c>
      <c r="I26" s="66">
        <v>10108</v>
      </c>
    </row>
    <row r="27" spans="1:9" ht="11.25">
      <c r="A27" s="63" t="s">
        <v>180</v>
      </c>
      <c r="B27" s="66">
        <v>622</v>
      </c>
      <c r="C27" s="66">
        <v>5423</v>
      </c>
      <c r="D27" s="66">
        <v>6568</v>
      </c>
      <c r="E27" s="66">
        <v>0</v>
      </c>
      <c r="F27" s="66">
        <v>0</v>
      </c>
      <c r="G27" s="66">
        <v>4379</v>
      </c>
      <c r="H27" s="66">
        <v>0</v>
      </c>
      <c r="I27" s="66">
        <v>16992</v>
      </c>
    </row>
    <row r="28" spans="1:9" ht="11.25">
      <c r="A28" s="63" t="s">
        <v>181</v>
      </c>
      <c r="B28" s="66">
        <v>388</v>
      </c>
      <c r="C28" s="66">
        <v>20</v>
      </c>
      <c r="D28" s="66">
        <v>4827</v>
      </c>
      <c r="E28" s="66">
        <v>0</v>
      </c>
      <c r="F28" s="66">
        <v>0</v>
      </c>
      <c r="G28" s="66">
        <v>3066</v>
      </c>
      <c r="H28" s="66">
        <v>0</v>
      </c>
      <c r="I28" s="66">
        <v>8301</v>
      </c>
    </row>
    <row r="29" spans="1:9" ht="11.25">
      <c r="A29" s="63" t="s">
        <v>182</v>
      </c>
      <c r="B29" s="66">
        <v>34</v>
      </c>
      <c r="C29" s="66">
        <v>1209</v>
      </c>
      <c r="D29" s="66">
        <v>1669</v>
      </c>
      <c r="E29" s="66">
        <v>0</v>
      </c>
      <c r="F29" s="66">
        <v>0</v>
      </c>
      <c r="G29" s="66">
        <v>3706</v>
      </c>
      <c r="H29" s="66">
        <v>0</v>
      </c>
      <c r="I29" s="66">
        <v>6618</v>
      </c>
    </row>
    <row r="30" spans="1:9" ht="11.25">
      <c r="A30" s="63" t="s">
        <v>183</v>
      </c>
      <c r="B30" s="66">
        <v>550</v>
      </c>
      <c r="C30" s="66">
        <v>8</v>
      </c>
      <c r="D30" s="66">
        <v>4498</v>
      </c>
      <c r="E30" s="66">
        <v>0</v>
      </c>
      <c r="F30" s="66">
        <v>0</v>
      </c>
      <c r="G30" s="66">
        <v>5951</v>
      </c>
      <c r="H30" s="66">
        <v>0</v>
      </c>
      <c r="I30" s="66">
        <v>11007</v>
      </c>
    </row>
    <row r="31" spans="1:9" ht="11.25">
      <c r="A31" s="63" t="s">
        <v>184</v>
      </c>
      <c r="B31" s="66">
        <v>95</v>
      </c>
      <c r="C31" s="66">
        <v>0</v>
      </c>
      <c r="D31" s="66">
        <v>1282</v>
      </c>
      <c r="E31" s="66">
        <v>0</v>
      </c>
      <c r="F31" s="66">
        <v>0</v>
      </c>
      <c r="G31" s="66">
        <v>440</v>
      </c>
      <c r="H31" s="66">
        <v>0</v>
      </c>
      <c r="I31" s="66">
        <v>1817</v>
      </c>
    </row>
    <row r="32" spans="1:9" ht="11.25">
      <c r="A32" s="63" t="s">
        <v>185</v>
      </c>
      <c r="B32" s="66">
        <v>316</v>
      </c>
      <c r="C32" s="66">
        <v>30</v>
      </c>
      <c r="D32" s="66">
        <v>1956</v>
      </c>
      <c r="E32" s="66">
        <v>0</v>
      </c>
      <c r="F32" s="66">
        <v>0</v>
      </c>
      <c r="G32" s="66">
        <v>550</v>
      </c>
      <c r="H32" s="66">
        <v>0</v>
      </c>
      <c r="I32" s="66">
        <v>2852</v>
      </c>
    </row>
    <row r="33" spans="1:9" ht="11.25">
      <c r="A33" s="63" t="s">
        <v>186</v>
      </c>
      <c r="B33" s="66">
        <v>3284</v>
      </c>
      <c r="C33" s="66">
        <v>0</v>
      </c>
      <c r="D33" s="66">
        <v>1436</v>
      </c>
      <c r="E33" s="66">
        <v>0</v>
      </c>
      <c r="F33" s="66">
        <v>0</v>
      </c>
      <c r="G33" s="66">
        <v>2858</v>
      </c>
      <c r="H33" s="66">
        <v>0</v>
      </c>
      <c r="I33" s="66">
        <v>7578</v>
      </c>
    </row>
    <row r="34" spans="1:9" ht="12" customHeight="1">
      <c r="A34" s="63" t="s">
        <v>187</v>
      </c>
      <c r="B34" s="66">
        <v>96</v>
      </c>
      <c r="C34" s="66">
        <v>91</v>
      </c>
      <c r="D34" s="66">
        <v>504</v>
      </c>
      <c r="E34" s="66">
        <v>0</v>
      </c>
      <c r="F34" s="66">
        <v>0</v>
      </c>
      <c r="G34" s="66">
        <v>521</v>
      </c>
      <c r="H34" s="66">
        <v>0</v>
      </c>
      <c r="I34" s="66">
        <v>1212</v>
      </c>
    </row>
    <row r="35" spans="1:9" ht="12" customHeight="1">
      <c r="A35" s="63" t="s">
        <v>188</v>
      </c>
      <c r="B35" s="66">
        <v>5735</v>
      </c>
      <c r="C35" s="66">
        <v>980</v>
      </c>
      <c r="D35" s="66">
        <v>3365</v>
      </c>
      <c r="E35" s="66">
        <v>0</v>
      </c>
      <c r="F35" s="66">
        <v>0</v>
      </c>
      <c r="G35" s="66">
        <v>3351</v>
      </c>
      <c r="H35" s="66">
        <v>0</v>
      </c>
      <c r="I35" s="66">
        <v>13431</v>
      </c>
    </row>
    <row r="36" spans="1:9" ht="13.5" customHeight="1">
      <c r="A36" s="63" t="s">
        <v>189</v>
      </c>
      <c r="B36" s="66">
        <v>1670</v>
      </c>
      <c r="C36" s="66">
        <v>170</v>
      </c>
      <c r="D36" s="66">
        <v>4351</v>
      </c>
      <c r="E36" s="66">
        <v>0</v>
      </c>
      <c r="F36" s="66">
        <v>0</v>
      </c>
      <c r="G36" s="66">
        <v>3898</v>
      </c>
      <c r="H36" s="66">
        <v>0</v>
      </c>
      <c r="I36" s="66">
        <v>10089</v>
      </c>
    </row>
    <row r="37" spans="1:9" ht="11.25">
      <c r="A37" s="63" t="s">
        <v>190</v>
      </c>
      <c r="B37" s="66">
        <v>13441</v>
      </c>
      <c r="C37" s="66">
        <v>10313</v>
      </c>
      <c r="D37" s="66">
        <v>4314</v>
      </c>
      <c r="E37" s="66">
        <v>0</v>
      </c>
      <c r="F37" s="66">
        <v>0</v>
      </c>
      <c r="G37" s="66">
        <v>1503</v>
      </c>
      <c r="H37" s="66">
        <v>0</v>
      </c>
      <c r="I37" s="66">
        <v>29571</v>
      </c>
    </row>
    <row r="38" spans="1:9" ht="14.25" customHeight="1">
      <c r="A38" s="63" t="s">
        <v>191</v>
      </c>
      <c r="B38" s="66">
        <v>576</v>
      </c>
      <c r="C38" s="66">
        <v>35</v>
      </c>
      <c r="D38" s="66">
        <v>9711</v>
      </c>
      <c r="E38" s="66">
        <v>0</v>
      </c>
      <c r="F38" s="66">
        <v>0</v>
      </c>
      <c r="G38" s="66">
        <v>4564</v>
      </c>
      <c r="H38" s="66">
        <v>0</v>
      </c>
      <c r="I38" s="66">
        <v>14886</v>
      </c>
    </row>
    <row r="39" spans="1:9" ht="12" customHeight="1">
      <c r="A39" s="63" t="s">
        <v>192</v>
      </c>
      <c r="B39" s="66">
        <v>117</v>
      </c>
      <c r="C39" s="66">
        <v>0</v>
      </c>
      <c r="D39" s="66">
        <v>785</v>
      </c>
      <c r="E39" s="66">
        <v>0</v>
      </c>
      <c r="F39" s="66">
        <v>0</v>
      </c>
      <c r="G39" s="66">
        <v>2729</v>
      </c>
      <c r="H39" s="66">
        <v>0</v>
      </c>
      <c r="I39" s="66">
        <v>3631</v>
      </c>
    </row>
    <row r="40" spans="1:9" ht="11.25">
      <c r="A40" s="63" t="s">
        <v>193</v>
      </c>
      <c r="B40" s="66">
        <v>1558</v>
      </c>
      <c r="C40" s="66">
        <v>106</v>
      </c>
      <c r="D40" s="66">
        <v>5249</v>
      </c>
      <c r="E40" s="66">
        <v>0</v>
      </c>
      <c r="F40" s="66">
        <v>0</v>
      </c>
      <c r="G40" s="66">
        <v>2676</v>
      </c>
      <c r="H40" s="66">
        <v>0</v>
      </c>
      <c r="I40" s="66">
        <v>9589</v>
      </c>
    </row>
    <row r="41" spans="1:9" ht="11.25">
      <c r="A41" s="63" t="s">
        <v>194</v>
      </c>
      <c r="B41" s="66">
        <v>3303</v>
      </c>
      <c r="C41" s="66">
        <v>1</v>
      </c>
      <c r="D41" s="66">
        <v>2093</v>
      </c>
      <c r="E41" s="66">
        <v>0</v>
      </c>
      <c r="F41" s="66">
        <v>0</v>
      </c>
      <c r="G41" s="66">
        <v>10082</v>
      </c>
      <c r="H41" s="66">
        <v>0</v>
      </c>
      <c r="I41" s="66">
        <v>15479</v>
      </c>
    </row>
    <row r="42" spans="1:9" ht="11.25">
      <c r="A42" s="63" t="s">
        <v>195</v>
      </c>
      <c r="B42" s="66">
        <v>1385</v>
      </c>
      <c r="C42" s="66">
        <v>385</v>
      </c>
      <c r="D42" s="66">
        <v>2166</v>
      </c>
      <c r="E42" s="66">
        <v>0</v>
      </c>
      <c r="F42" s="66">
        <v>0</v>
      </c>
      <c r="G42" s="66">
        <v>1003</v>
      </c>
      <c r="H42" s="66">
        <v>0</v>
      </c>
      <c r="I42" s="66">
        <v>4939</v>
      </c>
    </row>
    <row r="43" spans="1:9" ht="12" customHeight="1">
      <c r="A43" s="63" t="s">
        <v>196</v>
      </c>
      <c r="B43" s="66">
        <v>2559</v>
      </c>
      <c r="C43" s="66">
        <v>0</v>
      </c>
      <c r="D43" s="66">
        <v>5166</v>
      </c>
      <c r="E43" s="66">
        <v>0</v>
      </c>
      <c r="F43" s="66">
        <v>0</v>
      </c>
      <c r="G43" s="66">
        <v>1420</v>
      </c>
      <c r="H43" s="66">
        <v>0</v>
      </c>
      <c r="I43" s="66">
        <v>9145</v>
      </c>
    </row>
    <row r="44" spans="1:9" ht="12.75" customHeight="1">
      <c r="A44" s="63" t="s">
        <v>197</v>
      </c>
      <c r="B44" s="66">
        <v>1376</v>
      </c>
      <c r="C44" s="66">
        <v>109</v>
      </c>
      <c r="D44" s="66">
        <v>733</v>
      </c>
      <c r="E44" s="66">
        <v>0</v>
      </c>
      <c r="F44" s="66">
        <v>0</v>
      </c>
      <c r="G44" s="66">
        <v>352</v>
      </c>
      <c r="H44" s="66">
        <v>0</v>
      </c>
      <c r="I44" s="66">
        <v>2570</v>
      </c>
    </row>
    <row r="45" spans="1:9" ht="13.5" customHeight="1">
      <c r="A45" s="63" t="s">
        <v>198</v>
      </c>
      <c r="B45" s="66">
        <v>336</v>
      </c>
      <c r="C45" s="66">
        <v>443</v>
      </c>
      <c r="D45" s="66">
        <v>6015</v>
      </c>
      <c r="E45" s="66">
        <v>0</v>
      </c>
      <c r="F45" s="66">
        <v>0</v>
      </c>
      <c r="G45" s="66">
        <v>2680</v>
      </c>
      <c r="H45" s="66">
        <v>0</v>
      </c>
      <c r="I45" s="66">
        <v>9474</v>
      </c>
    </row>
    <row r="46" spans="1:9" ht="10.5" customHeight="1">
      <c r="A46" s="63" t="s">
        <v>199</v>
      </c>
      <c r="B46" s="66">
        <v>20</v>
      </c>
      <c r="C46" s="66">
        <v>0</v>
      </c>
      <c r="D46" s="66">
        <v>1699</v>
      </c>
      <c r="E46" s="66">
        <v>0</v>
      </c>
      <c r="F46" s="66">
        <v>0</v>
      </c>
      <c r="G46" s="66">
        <v>474</v>
      </c>
      <c r="H46" s="66">
        <v>0</v>
      </c>
      <c r="I46" s="66">
        <v>2193</v>
      </c>
    </row>
    <row r="47" spans="1:9" ht="11.25">
      <c r="A47" s="63" t="s">
        <v>200</v>
      </c>
      <c r="B47" s="66">
        <v>517</v>
      </c>
      <c r="C47" s="66">
        <v>886</v>
      </c>
      <c r="D47" s="66">
        <v>4621</v>
      </c>
      <c r="E47" s="66">
        <v>0</v>
      </c>
      <c r="F47" s="66">
        <v>0</v>
      </c>
      <c r="G47" s="66">
        <v>928</v>
      </c>
      <c r="H47" s="66">
        <v>0</v>
      </c>
      <c r="I47" s="66">
        <v>6952</v>
      </c>
    </row>
    <row r="48" spans="1:9" ht="11.25">
      <c r="A48" s="63" t="s">
        <v>201</v>
      </c>
      <c r="B48" s="66">
        <v>6927</v>
      </c>
      <c r="C48" s="66">
        <v>40</v>
      </c>
      <c r="D48" s="66">
        <v>8194</v>
      </c>
      <c r="E48" s="66">
        <v>0</v>
      </c>
      <c r="F48" s="66">
        <v>604</v>
      </c>
      <c r="G48" s="66">
        <v>52369</v>
      </c>
      <c r="H48" s="66">
        <v>0</v>
      </c>
      <c r="I48" s="66">
        <v>68134</v>
      </c>
    </row>
    <row r="49" spans="1:9" ht="11.25">
      <c r="A49" s="63" t="s">
        <v>202</v>
      </c>
      <c r="B49" s="66">
        <v>2907</v>
      </c>
      <c r="C49" s="66">
        <v>0</v>
      </c>
      <c r="D49" s="66">
        <v>2937</v>
      </c>
      <c r="E49" s="66">
        <v>0</v>
      </c>
      <c r="F49" s="66">
        <v>4</v>
      </c>
      <c r="G49" s="66">
        <v>317</v>
      </c>
      <c r="H49" s="66">
        <v>0</v>
      </c>
      <c r="I49" s="66">
        <v>6165</v>
      </c>
    </row>
    <row r="50" spans="1:9" ht="11.25">
      <c r="A50" s="63" t="s">
        <v>203</v>
      </c>
      <c r="B50" s="66">
        <v>12</v>
      </c>
      <c r="C50" s="66">
        <v>198</v>
      </c>
      <c r="D50" s="66">
        <v>243</v>
      </c>
      <c r="E50" s="66">
        <v>0</v>
      </c>
      <c r="F50" s="66">
        <v>0</v>
      </c>
      <c r="G50" s="66">
        <v>1523</v>
      </c>
      <c r="H50" s="66">
        <v>0</v>
      </c>
      <c r="I50" s="66">
        <v>1976</v>
      </c>
    </row>
    <row r="51" spans="1:9" ht="11.25">
      <c r="A51" s="63" t="s">
        <v>204</v>
      </c>
      <c r="B51" s="66">
        <v>3494</v>
      </c>
      <c r="C51" s="66">
        <v>0</v>
      </c>
      <c r="D51" s="66">
        <v>5390</v>
      </c>
      <c r="E51" s="66">
        <v>0</v>
      </c>
      <c r="F51" s="66">
        <v>0</v>
      </c>
      <c r="G51" s="66">
        <v>2201</v>
      </c>
      <c r="H51" s="66">
        <v>0</v>
      </c>
      <c r="I51" s="66">
        <v>11085</v>
      </c>
    </row>
    <row r="52" spans="1:9" ht="11.25">
      <c r="A52" s="63" t="s">
        <v>205</v>
      </c>
      <c r="B52" s="66">
        <v>1143</v>
      </c>
      <c r="C52" s="66">
        <v>646</v>
      </c>
      <c r="D52" s="66">
        <v>5016</v>
      </c>
      <c r="E52" s="66">
        <v>0</v>
      </c>
      <c r="F52" s="66">
        <v>0</v>
      </c>
      <c r="G52" s="66">
        <v>3015</v>
      </c>
      <c r="H52" s="66">
        <v>0</v>
      </c>
      <c r="I52" s="66">
        <v>9820</v>
      </c>
    </row>
    <row r="53" spans="1:9" ht="13.5" customHeight="1">
      <c r="A53" s="63" t="s">
        <v>206</v>
      </c>
      <c r="B53" s="66">
        <v>461</v>
      </c>
      <c r="C53" s="66">
        <v>0</v>
      </c>
      <c r="D53" s="66">
        <v>712</v>
      </c>
      <c r="E53" s="66">
        <v>0</v>
      </c>
      <c r="F53" s="66">
        <v>0</v>
      </c>
      <c r="G53" s="66">
        <v>297</v>
      </c>
      <c r="H53" s="66">
        <v>0</v>
      </c>
      <c r="I53" s="66">
        <v>1470</v>
      </c>
    </row>
    <row r="54" spans="1:9" ht="11.25">
      <c r="A54" s="63" t="s">
        <v>207</v>
      </c>
      <c r="B54" s="66">
        <v>1140</v>
      </c>
      <c r="C54" s="66">
        <v>12</v>
      </c>
      <c r="D54" s="66">
        <v>4914</v>
      </c>
      <c r="E54" s="66">
        <v>0</v>
      </c>
      <c r="F54" s="66">
        <v>0</v>
      </c>
      <c r="G54" s="66">
        <v>3878</v>
      </c>
      <c r="H54" s="66">
        <v>0</v>
      </c>
      <c r="I54" s="66">
        <v>9944</v>
      </c>
    </row>
    <row r="55" spans="1:9" ht="11.25">
      <c r="A55" s="63" t="s">
        <v>208</v>
      </c>
      <c r="B55" s="66">
        <v>253</v>
      </c>
      <c r="C55" s="66">
        <v>39</v>
      </c>
      <c r="D55" s="66">
        <v>751</v>
      </c>
      <c r="E55" s="66">
        <v>0</v>
      </c>
      <c r="F55" s="66">
        <v>0</v>
      </c>
      <c r="G55" s="66">
        <v>537</v>
      </c>
      <c r="H55" s="66">
        <v>0</v>
      </c>
      <c r="I55" s="66">
        <v>1580</v>
      </c>
    </row>
    <row r="56" spans="1:9" ht="12" customHeight="1">
      <c r="A56" s="63" t="s">
        <v>209</v>
      </c>
      <c r="B56" s="66">
        <v>0</v>
      </c>
      <c r="C56" s="66">
        <v>0</v>
      </c>
      <c r="D56" s="66">
        <v>2291</v>
      </c>
      <c r="E56" s="66">
        <v>9</v>
      </c>
      <c r="F56" s="66">
        <v>0</v>
      </c>
      <c r="G56" s="66">
        <v>0</v>
      </c>
      <c r="H56" s="66">
        <v>0</v>
      </c>
      <c r="I56" s="66">
        <v>2300</v>
      </c>
    </row>
    <row r="57" spans="1:9" ht="11.25">
      <c r="A57" s="63"/>
      <c r="B57" s="66"/>
      <c r="C57" s="66"/>
      <c r="D57" s="66"/>
      <c r="E57" s="66"/>
      <c r="F57" s="66"/>
      <c r="G57" s="66"/>
      <c r="H57" s="66"/>
      <c r="I57" s="66"/>
    </row>
    <row r="58" spans="1:9" ht="12" thickBot="1">
      <c r="A58" s="67" t="s">
        <v>8</v>
      </c>
      <c r="B58" s="68">
        <v>114406</v>
      </c>
      <c r="C58" s="68">
        <v>47485</v>
      </c>
      <c r="D58" s="68">
        <v>179090</v>
      </c>
      <c r="E58" s="68">
        <v>9</v>
      </c>
      <c r="F58" s="68">
        <v>2640</v>
      </c>
      <c r="G58" s="68">
        <v>190369</v>
      </c>
      <c r="H58" s="68">
        <v>0</v>
      </c>
      <c r="I58" s="68">
        <f>SUM(I5:I56)</f>
        <v>533999</v>
      </c>
    </row>
    <row r="59" spans="1:9" ht="11.25">
      <c r="A59" s="69"/>
      <c r="B59" s="69"/>
      <c r="C59" s="69"/>
      <c r="D59" s="69"/>
      <c r="E59" s="69"/>
      <c r="F59" s="69"/>
      <c r="G59" s="69"/>
      <c r="H59" s="69"/>
      <c r="I59" s="69"/>
    </row>
    <row r="60" spans="1:9" ht="11.25">
      <c r="A60" s="162" t="s">
        <v>222</v>
      </c>
      <c r="B60" s="158"/>
      <c r="C60" s="158"/>
      <c r="D60" s="158"/>
      <c r="E60" s="158"/>
      <c r="F60" s="158"/>
      <c r="G60" s="158"/>
      <c r="H60" s="158"/>
      <c r="I60" s="77"/>
    </row>
    <row r="61" spans="1:9" ht="11.25">
      <c r="A61" s="78" t="s">
        <v>223</v>
      </c>
      <c r="B61" s="69"/>
      <c r="C61" s="69"/>
      <c r="D61" s="69"/>
      <c r="E61" s="69"/>
      <c r="F61" s="69"/>
      <c r="G61" s="69"/>
      <c r="H61" s="69"/>
      <c r="I61" s="69"/>
    </row>
    <row r="62" spans="1:9" ht="11.25">
      <c r="A62" s="159" t="s">
        <v>214</v>
      </c>
      <c r="B62" s="159"/>
      <c r="C62" s="159"/>
      <c r="D62" s="159"/>
      <c r="E62" s="159"/>
      <c r="F62" s="159"/>
      <c r="G62" s="159"/>
      <c r="H62" s="159"/>
      <c r="I62" s="159"/>
    </row>
    <row r="63" spans="1:9" ht="11.25">
      <c r="A63" s="163" t="s">
        <v>154</v>
      </c>
      <c r="B63" s="156"/>
      <c r="C63" s="156"/>
      <c r="D63" s="156"/>
      <c r="E63" s="156"/>
      <c r="F63" s="156"/>
      <c r="G63" s="156"/>
      <c r="H63" s="156"/>
      <c r="I63" s="156"/>
    </row>
  </sheetData>
  <mergeCells count="4">
    <mergeCell ref="A3:I3"/>
    <mergeCell ref="A60:H60"/>
    <mergeCell ref="A62:I62"/>
    <mergeCell ref="A63:I63"/>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3:P50"/>
  <sheetViews>
    <sheetView workbookViewId="0" topLeftCell="A1">
      <selection activeCell="C6" sqref="C6:M6"/>
    </sheetView>
  </sheetViews>
  <sheetFormatPr defaultColWidth="9.140625" defaultRowHeight="12.75"/>
  <cols>
    <col min="1" max="1" width="9.140625" style="4" customWidth="1"/>
    <col min="2" max="2" width="13.57421875" style="4" customWidth="1"/>
    <col min="3" max="16384" width="9.140625" style="4" customWidth="1"/>
  </cols>
  <sheetData>
    <row r="3" spans="1:13" ht="11.25">
      <c r="A3" s="191" t="s">
        <v>382</v>
      </c>
      <c r="B3" s="191"/>
      <c r="C3" s="191"/>
      <c r="D3" s="191"/>
      <c r="E3" s="191"/>
      <c r="F3" s="191"/>
      <c r="G3" s="191"/>
      <c r="H3" s="191"/>
      <c r="I3" s="191"/>
      <c r="J3" s="191"/>
      <c r="K3" s="191"/>
      <c r="L3" s="191"/>
      <c r="M3" s="191"/>
    </row>
    <row r="4" spans="1:13" ht="11.25">
      <c r="A4" s="191" t="s">
        <v>139</v>
      </c>
      <c r="B4" s="191"/>
      <c r="C4" s="191"/>
      <c r="D4" s="191"/>
      <c r="E4" s="191"/>
      <c r="F4" s="191"/>
      <c r="G4" s="191"/>
      <c r="H4" s="191"/>
      <c r="I4" s="191"/>
      <c r="J4" s="191"/>
      <c r="K4" s="191"/>
      <c r="L4" s="191"/>
      <c r="M4" s="191"/>
    </row>
    <row r="5" spans="1:13" ht="11.25">
      <c r="A5" s="188"/>
      <c r="B5" s="188"/>
      <c r="C5" s="188"/>
      <c r="D5" s="188"/>
      <c r="E5" s="188"/>
      <c r="F5" s="188"/>
      <c r="G5" s="188"/>
      <c r="H5" s="188"/>
      <c r="I5" s="188"/>
      <c r="J5" s="188"/>
      <c r="K5" s="188"/>
      <c r="L5" s="188"/>
      <c r="M5" s="188"/>
    </row>
    <row r="6" spans="1:13" ht="11.25">
      <c r="A6" s="189"/>
      <c r="B6" s="190"/>
      <c r="C6" s="136" t="s">
        <v>53</v>
      </c>
      <c r="D6" s="184"/>
      <c r="E6" s="184"/>
      <c r="F6" s="184"/>
      <c r="G6" s="184"/>
      <c r="H6" s="184"/>
      <c r="I6" s="184"/>
      <c r="J6" s="184"/>
      <c r="K6" s="184"/>
      <c r="L6" s="184"/>
      <c r="M6" s="137"/>
    </row>
    <row r="7" spans="1:13" ht="11.25">
      <c r="A7" s="198" t="s">
        <v>63</v>
      </c>
      <c r="B7" s="196"/>
      <c r="C7" s="196" t="s">
        <v>140</v>
      </c>
      <c r="D7" s="196"/>
      <c r="E7" s="21" t="s">
        <v>141</v>
      </c>
      <c r="F7" s="196"/>
      <c r="G7" s="21" t="s">
        <v>141</v>
      </c>
      <c r="H7" s="196"/>
      <c r="I7" s="196" t="s">
        <v>142</v>
      </c>
      <c r="J7" s="196"/>
      <c r="K7" s="196" t="s">
        <v>143</v>
      </c>
      <c r="L7" s="196"/>
      <c r="M7" s="196" t="s">
        <v>8</v>
      </c>
    </row>
    <row r="8" spans="1:13" ht="11.25">
      <c r="A8" s="199"/>
      <c r="B8" s="197"/>
      <c r="C8" s="197"/>
      <c r="D8" s="197"/>
      <c r="E8" s="22" t="s">
        <v>144</v>
      </c>
      <c r="F8" s="197"/>
      <c r="G8" s="22" t="s">
        <v>145</v>
      </c>
      <c r="H8" s="197"/>
      <c r="I8" s="197"/>
      <c r="J8" s="197"/>
      <c r="K8" s="197"/>
      <c r="L8" s="197"/>
      <c r="M8" s="197"/>
    </row>
    <row r="9" spans="1:13" ht="11.25">
      <c r="A9" s="10" t="s">
        <v>10</v>
      </c>
      <c r="B9" s="25"/>
      <c r="C9" s="11">
        <v>42</v>
      </c>
      <c r="D9" s="11"/>
      <c r="E9" s="11">
        <v>810</v>
      </c>
      <c r="F9" s="11"/>
      <c r="G9" s="12">
        <v>5883</v>
      </c>
      <c r="H9" s="11"/>
      <c r="I9" s="11">
        <v>213</v>
      </c>
      <c r="J9" s="11"/>
      <c r="K9" s="11">
        <v>104</v>
      </c>
      <c r="L9" s="11"/>
      <c r="M9" s="13">
        <v>7052</v>
      </c>
    </row>
    <row r="10" spans="1:13" ht="11.25">
      <c r="A10" s="10" t="s">
        <v>11</v>
      </c>
      <c r="B10" s="25"/>
      <c r="C10" s="11">
        <v>42</v>
      </c>
      <c r="D10" s="11"/>
      <c r="E10" s="11">
        <v>757</v>
      </c>
      <c r="F10" s="11"/>
      <c r="G10" s="12">
        <v>5878</v>
      </c>
      <c r="H10" s="11"/>
      <c r="I10" s="11">
        <v>196</v>
      </c>
      <c r="J10" s="11"/>
      <c r="K10" s="11">
        <v>89</v>
      </c>
      <c r="L10" s="11"/>
      <c r="M10" s="13">
        <v>6962</v>
      </c>
    </row>
    <row r="11" spans="1:13" ht="11.25">
      <c r="A11" s="10" t="s">
        <v>12</v>
      </c>
      <c r="B11" s="25"/>
      <c r="C11" s="11">
        <v>0</v>
      </c>
      <c r="D11" s="11"/>
      <c r="E11" s="11">
        <v>53</v>
      </c>
      <c r="F11" s="11"/>
      <c r="G11" s="11">
        <v>5</v>
      </c>
      <c r="H11" s="11"/>
      <c r="I11" s="11">
        <v>17</v>
      </c>
      <c r="J11" s="11"/>
      <c r="K11" s="11">
        <v>15</v>
      </c>
      <c r="L11" s="11"/>
      <c r="M11" s="15">
        <v>90</v>
      </c>
    </row>
    <row r="12" spans="1:13" ht="11.25">
      <c r="A12" s="147"/>
      <c r="B12" s="148"/>
      <c r="C12" s="148"/>
      <c r="D12" s="148"/>
      <c r="E12" s="148"/>
      <c r="F12" s="148"/>
      <c r="G12" s="148"/>
      <c r="H12" s="148"/>
      <c r="I12" s="148"/>
      <c r="J12" s="149"/>
      <c r="K12" s="39"/>
      <c r="L12" s="39"/>
      <c r="M12" s="57"/>
    </row>
    <row r="13" spans="1:13" ht="11.25">
      <c r="A13" s="10" t="s">
        <v>13</v>
      </c>
      <c r="B13" s="25"/>
      <c r="C13" s="11">
        <v>2</v>
      </c>
      <c r="D13" s="11"/>
      <c r="E13" s="11">
        <v>36</v>
      </c>
      <c r="F13" s="11"/>
      <c r="G13" s="11">
        <v>16</v>
      </c>
      <c r="H13" s="11"/>
      <c r="I13" s="11">
        <v>19</v>
      </c>
      <c r="J13" s="11"/>
      <c r="K13" s="11">
        <v>243</v>
      </c>
      <c r="L13" s="11"/>
      <c r="M13" s="15">
        <v>316</v>
      </c>
    </row>
    <row r="14" spans="1:13" ht="11.25">
      <c r="A14" s="10" t="s">
        <v>14</v>
      </c>
      <c r="B14" s="25"/>
      <c r="C14" s="11">
        <v>2</v>
      </c>
      <c r="D14" s="11"/>
      <c r="E14" s="11">
        <v>28</v>
      </c>
      <c r="F14" s="11"/>
      <c r="G14" s="11">
        <v>11</v>
      </c>
      <c r="H14" s="11"/>
      <c r="I14" s="11">
        <v>19</v>
      </c>
      <c r="J14" s="11"/>
      <c r="K14" s="11">
        <v>243</v>
      </c>
      <c r="L14" s="11"/>
      <c r="M14" s="15">
        <v>303</v>
      </c>
    </row>
    <row r="15" spans="1:13" ht="11.25">
      <c r="A15" s="10" t="s">
        <v>146</v>
      </c>
      <c r="B15" s="25"/>
      <c r="C15" s="11">
        <v>0</v>
      </c>
      <c r="D15" s="11"/>
      <c r="E15" s="11">
        <v>8</v>
      </c>
      <c r="F15" s="11"/>
      <c r="G15" s="11">
        <v>5</v>
      </c>
      <c r="H15" s="11"/>
      <c r="I15" s="11">
        <v>0</v>
      </c>
      <c r="J15" s="11"/>
      <c r="K15" s="11">
        <v>0</v>
      </c>
      <c r="L15" s="11"/>
      <c r="M15" s="15">
        <v>13</v>
      </c>
    </row>
    <row r="16" spans="1:13" ht="11.25">
      <c r="A16" s="30"/>
      <c r="B16" s="8"/>
      <c r="C16" s="31"/>
      <c r="D16" s="31"/>
      <c r="E16" s="31"/>
      <c r="F16" s="31"/>
      <c r="G16" s="31"/>
      <c r="H16" s="31"/>
      <c r="I16" s="31"/>
      <c r="J16" s="58"/>
      <c r="K16" s="59"/>
      <c r="L16" s="59"/>
      <c r="M16" s="60"/>
    </row>
    <row r="17" spans="1:13" ht="11.25">
      <c r="A17" s="10" t="s">
        <v>43</v>
      </c>
      <c r="B17" s="25"/>
      <c r="C17" s="11">
        <v>0</v>
      </c>
      <c r="D17" s="11"/>
      <c r="E17" s="11">
        <v>0</v>
      </c>
      <c r="F17" s="11"/>
      <c r="G17" s="11">
        <v>0</v>
      </c>
      <c r="H17" s="11"/>
      <c r="I17" s="11">
        <v>0</v>
      </c>
      <c r="J17" s="11"/>
      <c r="K17" s="11">
        <v>0</v>
      </c>
      <c r="L17" s="11"/>
      <c r="M17" s="15">
        <v>0</v>
      </c>
    </row>
    <row r="18" spans="1:13" ht="11.25">
      <c r="A18" s="10" t="s">
        <v>17</v>
      </c>
      <c r="B18" s="25"/>
      <c r="C18" s="11">
        <v>0</v>
      </c>
      <c r="D18" s="11"/>
      <c r="E18" s="11">
        <v>0</v>
      </c>
      <c r="F18" s="11"/>
      <c r="G18" s="11">
        <v>0</v>
      </c>
      <c r="H18" s="11"/>
      <c r="I18" s="11">
        <v>0</v>
      </c>
      <c r="J18" s="11"/>
      <c r="K18" s="11">
        <v>0</v>
      </c>
      <c r="L18" s="11"/>
      <c r="M18" s="15">
        <v>0</v>
      </c>
    </row>
    <row r="19" spans="1:13" ht="11.25">
      <c r="A19" s="10" t="s">
        <v>126</v>
      </c>
      <c r="B19" s="25"/>
      <c r="C19" s="11">
        <v>0</v>
      </c>
      <c r="D19" s="11"/>
      <c r="E19" s="11">
        <v>0</v>
      </c>
      <c r="F19" s="11"/>
      <c r="G19" s="11">
        <v>0</v>
      </c>
      <c r="H19" s="11"/>
      <c r="I19" s="11">
        <v>0</v>
      </c>
      <c r="J19" s="11"/>
      <c r="K19" s="11">
        <v>0</v>
      </c>
      <c r="L19" s="11"/>
      <c r="M19" s="15">
        <v>0</v>
      </c>
    </row>
    <row r="20" spans="1:13" ht="11.25">
      <c r="A20" s="147"/>
      <c r="B20" s="148"/>
      <c r="C20" s="148"/>
      <c r="D20" s="148"/>
      <c r="E20" s="148"/>
      <c r="F20" s="148"/>
      <c r="G20" s="148"/>
      <c r="H20" s="148"/>
      <c r="I20" s="148"/>
      <c r="J20" s="149"/>
      <c r="K20" s="39"/>
      <c r="L20" s="39"/>
      <c r="M20" s="57"/>
    </row>
    <row r="21" spans="1:13" ht="11.25">
      <c r="A21" s="10" t="s">
        <v>147</v>
      </c>
      <c r="B21" s="25"/>
      <c r="C21" s="11">
        <v>0</v>
      </c>
      <c r="D21" s="11"/>
      <c r="E21" s="11">
        <v>0</v>
      </c>
      <c r="F21" s="11"/>
      <c r="G21" s="11">
        <v>1</v>
      </c>
      <c r="H21" s="11"/>
      <c r="I21" s="11">
        <v>0</v>
      </c>
      <c r="J21" s="11"/>
      <c r="K21" s="11">
        <v>0</v>
      </c>
      <c r="L21" s="11"/>
      <c r="M21" s="15">
        <v>1</v>
      </c>
    </row>
    <row r="22" spans="1:13" ht="11.25">
      <c r="A22" s="10" t="s">
        <v>146</v>
      </c>
      <c r="B22" s="25"/>
      <c r="C22" s="11">
        <v>0</v>
      </c>
      <c r="D22" s="11"/>
      <c r="E22" s="11">
        <v>0</v>
      </c>
      <c r="F22" s="11"/>
      <c r="G22" s="11">
        <v>1</v>
      </c>
      <c r="H22" s="11"/>
      <c r="I22" s="11">
        <v>0</v>
      </c>
      <c r="J22" s="11"/>
      <c r="K22" s="11">
        <v>0</v>
      </c>
      <c r="L22" s="11"/>
      <c r="M22" s="15">
        <v>1</v>
      </c>
    </row>
    <row r="23" spans="1:13" ht="11.25">
      <c r="A23" s="147"/>
      <c r="B23" s="148"/>
      <c r="C23" s="148"/>
      <c r="D23" s="148"/>
      <c r="E23" s="148"/>
      <c r="F23" s="148"/>
      <c r="G23" s="148"/>
      <c r="H23" s="148"/>
      <c r="I23" s="148"/>
      <c r="J23" s="149"/>
      <c r="K23" s="39"/>
      <c r="L23" s="39"/>
      <c r="M23" s="57"/>
    </row>
    <row r="24" spans="1:13" ht="11.25">
      <c r="A24" s="10" t="s">
        <v>18</v>
      </c>
      <c r="B24" s="25"/>
      <c r="C24" s="11">
        <v>0</v>
      </c>
      <c r="D24" s="11"/>
      <c r="E24" s="11">
        <v>21</v>
      </c>
      <c r="F24" s="11"/>
      <c r="G24" s="11">
        <v>948</v>
      </c>
      <c r="H24" s="11"/>
      <c r="I24" s="11">
        <v>49</v>
      </c>
      <c r="J24" s="11"/>
      <c r="K24" s="11">
        <v>0</v>
      </c>
      <c r="L24" s="11"/>
      <c r="M24" s="13">
        <v>1018</v>
      </c>
    </row>
    <row r="25" spans="1:13" ht="11.25">
      <c r="A25" s="10" t="s">
        <v>11</v>
      </c>
      <c r="B25" s="25"/>
      <c r="C25" s="11">
        <v>0</v>
      </c>
      <c r="D25" s="11"/>
      <c r="E25" s="11">
        <v>21</v>
      </c>
      <c r="F25" s="11"/>
      <c r="G25" s="11">
        <v>948</v>
      </c>
      <c r="H25" s="11"/>
      <c r="I25" s="11">
        <v>35</v>
      </c>
      <c r="J25" s="11"/>
      <c r="K25" s="11">
        <v>0</v>
      </c>
      <c r="L25" s="11"/>
      <c r="M25" s="13">
        <v>1004</v>
      </c>
    </row>
    <row r="26" spans="1:13" ht="11.25">
      <c r="A26" s="10" t="s">
        <v>12</v>
      </c>
      <c r="B26" s="25"/>
      <c r="C26" s="11">
        <v>0</v>
      </c>
      <c r="D26" s="11"/>
      <c r="E26" s="11">
        <v>0</v>
      </c>
      <c r="F26" s="11"/>
      <c r="G26" s="11">
        <v>0</v>
      </c>
      <c r="H26" s="11"/>
      <c r="I26" s="11">
        <v>14</v>
      </c>
      <c r="J26" s="11"/>
      <c r="K26" s="11">
        <v>0</v>
      </c>
      <c r="L26" s="11"/>
      <c r="M26" s="15">
        <v>14</v>
      </c>
    </row>
    <row r="27" spans="1:13" ht="11.25">
      <c r="A27" s="147"/>
      <c r="B27" s="148"/>
      <c r="C27" s="148"/>
      <c r="D27" s="148"/>
      <c r="E27" s="148"/>
      <c r="F27" s="148"/>
      <c r="G27" s="148"/>
      <c r="H27" s="148"/>
      <c r="I27" s="148"/>
      <c r="J27" s="149"/>
      <c r="K27" s="39"/>
      <c r="L27" s="39"/>
      <c r="M27" s="57"/>
    </row>
    <row r="28" spans="1:13" ht="11.25">
      <c r="A28" s="10" t="s">
        <v>19</v>
      </c>
      <c r="B28" s="25"/>
      <c r="C28" s="11">
        <v>495</v>
      </c>
      <c r="D28" s="11"/>
      <c r="E28" s="11">
        <v>49</v>
      </c>
      <c r="F28" s="11"/>
      <c r="G28" s="11">
        <v>300</v>
      </c>
      <c r="H28" s="11"/>
      <c r="I28" s="11">
        <v>47</v>
      </c>
      <c r="J28" s="11"/>
      <c r="K28" s="11">
        <v>0</v>
      </c>
      <c r="L28" s="11"/>
      <c r="M28" s="13">
        <v>891</v>
      </c>
    </row>
    <row r="29" spans="1:13" ht="11.25">
      <c r="A29" s="10" t="s">
        <v>11</v>
      </c>
      <c r="B29" s="25"/>
      <c r="C29" s="11">
        <v>495</v>
      </c>
      <c r="D29" s="11"/>
      <c r="E29" s="11">
        <v>44</v>
      </c>
      <c r="F29" s="11"/>
      <c r="G29" s="11">
        <v>299</v>
      </c>
      <c r="H29" s="11"/>
      <c r="I29" s="11">
        <v>47</v>
      </c>
      <c r="J29" s="11"/>
      <c r="K29" s="11">
        <v>0</v>
      </c>
      <c r="L29" s="11"/>
      <c r="M29" s="13">
        <v>885</v>
      </c>
    </row>
    <row r="30" spans="1:13" ht="11.25">
      <c r="A30" s="10" t="s">
        <v>12</v>
      </c>
      <c r="B30" s="25"/>
      <c r="C30" s="11">
        <v>0</v>
      </c>
      <c r="D30" s="11"/>
      <c r="E30" s="11">
        <v>5</v>
      </c>
      <c r="F30" s="11"/>
      <c r="G30" s="11">
        <v>1</v>
      </c>
      <c r="H30" s="11"/>
      <c r="I30" s="11">
        <v>0</v>
      </c>
      <c r="J30" s="11"/>
      <c r="K30" s="11">
        <v>0</v>
      </c>
      <c r="L30" s="11"/>
      <c r="M30" s="15">
        <v>6</v>
      </c>
    </row>
    <row r="31" spans="1:13" ht="11.25">
      <c r="A31" s="30"/>
      <c r="B31" s="8"/>
      <c r="C31" s="31"/>
      <c r="D31" s="31"/>
      <c r="E31" s="31"/>
      <c r="F31" s="31"/>
      <c r="G31" s="31"/>
      <c r="H31" s="31"/>
      <c r="I31" s="31"/>
      <c r="J31" s="58"/>
      <c r="K31" s="59"/>
      <c r="L31" s="59"/>
      <c r="M31" s="60"/>
    </row>
    <row r="32" spans="1:13" ht="11.25">
      <c r="A32" s="10" t="s">
        <v>44</v>
      </c>
      <c r="B32" s="25"/>
      <c r="C32" s="11">
        <v>0</v>
      </c>
      <c r="D32" s="11"/>
      <c r="E32" s="11">
        <v>0</v>
      </c>
      <c r="F32" s="11"/>
      <c r="G32" s="11">
        <v>0</v>
      </c>
      <c r="H32" s="11"/>
      <c r="I32" s="11">
        <v>0</v>
      </c>
      <c r="J32" s="11"/>
      <c r="K32" s="11">
        <v>0</v>
      </c>
      <c r="L32" s="11"/>
      <c r="M32" s="15">
        <v>0</v>
      </c>
    </row>
    <row r="33" spans="1:13" ht="11.25">
      <c r="A33" s="10" t="s">
        <v>11</v>
      </c>
      <c r="B33" s="25"/>
      <c r="C33" s="11">
        <v>0</v>
      </c>
      <c r="D33" s="11"/>
      <c r="E33" s="11">
        <v>0</v>
      </c>
      <c r="F33" s="11"/>
      <c r="G33" s="11">
        <v>0</v>
      </c>
      <c r="H33" s="11"/>
      <c r="I33" s="11">
        <v>0</v>
      </c>
      <c r="J33" s="11"/>
      <c r="K33" s="11">
        <v>0</v>
      </c>
      <c r="L33" s="11"/>
      <c r="M33" s="15">
        <v>0</v>
      </c>
    </row>
    <row r="34" spans="1:13" ht="11.25">
      <c r="A34" s="10" t="s">
        <v>12</v>
      </c>
      <c r="B34" s="25"/>
      <c r="C34" s="11">
        <v>0</v>
      </c>
      <c r="D34" s="11"/>
      <c r="E34" s="11">
        <v>0</v>
      </c>
      <c r="F34" s="11"/>
      <c r="G34" s="11">
        <v>0</v>
      </c>
      <c r="H34" s="11"/>
      <c r="I34" s="11">
        <v>0</v>
      </c>
      <c r="J34" s="11"/>
      <c r="K34" s="11">
        <v>0</v>
      </c>
      <c r="L34" s="11"/>
      <c r="M34" s="15">
        <v>0</v>
      </c>
    </row>
    <row r="35" spans="1:13" ht="11.25">
      <c r="A35" s="147"/>
      <c r="B35" s="148"/>
      <c r="C35" s="148"/>
      <c r="D35" s="148"/>
      <c r="E35" s="148"/>
      <c r="F35" s="148"/>
      <c r="G35" s="148"/>
      <c r="H35" s="148"/>
      <c r="I35" s="148"/>
      <c r="J35" s="149"/>
      <c r="K35" s="39"/>
      <c r="L35" s="39"/>
      <c r="M35" s="57"/>
    </row>
    <row r="36" spans="1:13" ht="11.25">
      <c r="A36" s="14" t="s">
        <v>21</v>
      </c>
      <c r="B36" s="25"/>
      <c r="C36" s="15">
        <v>539</v>
      </c>
      <c r="D36" s="15"/>
      <c r="E36" s="15">
        <v>916</v>
      </c>
      <c r="F36" s="15"/>
      <c r="G36" s="13">
        <v>7148</v>
      </c>
      <c r="H36" s="15"/>
      <c r="I36" s="15">
        <v>328</v>
      </c>
      <c r="J36" s="15"/>
      <c r="K36" s="15">
        <v>347</v>
      </c>
      <c r="L36" s="11"/>
      <c r="M36" s="13">
        <v>9278</v>
      </c>
    </row>
    <row r="37" spans="1:13" ht="11.25">
      <c r="A37" s="10" t="s">
        <v>57</v>
      </c>
      <c r="B37" s="25"/>
      <c r="C37" s="15">
        <v>539</v>
      </c>
      <c r="D37" s="15"/>
      <c r="E37" s="15">
        <v>850</v>
      </c>
      <c r="F37" s="15"/>
      <c r="G37" s="13">
        <v>7137</v>
      </c>
      <c r="H37" s="15"/>
      <c r="I37" s="15">
        <v>297</v>
      </c>
      <c r="J37" s="15"/>
      <c r="K37" s="15">
        <v>332</v>
      </c>
      <c r="L37" s="11"/>
      <c r="M37" s="13">
        <v>9155</v>
      </c>
    </row>
    <row r="38" spans="1:13" ht="11.25">
      <c r="A38" s="10" t="s">
        <v>58</v>
      </c>
      <c r="B38" s="25"/>
      <c r="C38" s="15">
        <v>0</v>
      </c>
      <c r="D38" s="15"/>
      <c r="E38" s="15">
        <v>66</v>
      </c>
      <c r="F38" s="15"/>
      <c r="G38" s="15">
        <v>11</v>
      </c>
      <c r="H38" s="15"/>
      <c r="I38" s="15">
        <v>31</v>
      </c>
      <c r="J38" s="15"/>
      <c r="K38" s="15">
        <v>15</v>
      </c>
      <c r="L38" s="11"/>
      <c r="M38" s="15">
        <v>123</v>
      </c>
    </row>
    <row r="39" ht="11.25">
      <c r="M39" s="3"/>
    </row>
    <row r="40" ht="11.25">
      <c r="M40" s="3"/>
    </row>
    <row r="41" spans="1:13" ht="11.25">
      <c r="A41" s="4" t="s">
        <v>24</v>
      </c>
      <c r="M41" s="3"/>
    </row>
    <row r="42" spans="1:16" ht="11.25">
      <c r="A42" s="146" t="s">
        <v>25</v>
      </c>
      <c r="B42" s="146"/>
      <c r="C42" s="146"/>
      <c r="D42" s="146"/>
      <c r="E42" s="146"/>
      <c r="F42" s="146"/>
      <c r="G42" s="146"/>
      <c r="H42" s="146"/>
      <c r="I42" s="146"/>
      <c r="J42" s="146"/>
      <c r="K42" s="146"/>
      <c r="L42" s="146"/>
      <c r="M42" s="146"/>
      <c r="N42" s="146"/>
      <c r="O42" s="146"/>
      <c r="P42" s="146"/>
    </row>
    <row r="43" spans="1:13" ht="11.25">
      <c r="A43" s="4" t="s">
        <v>45</v>
      </c>
      <c r="M43" s="3"/>
    </row>
    <row r="44" spans="1:16" ht="11.25">
      <c r="A44" s="61" t="s">
        <v>148</v>
      </c>
      <c r="B44" s="61"/>
      <c r="C44" s="61"/>
      <c r="D44" s="61"/>
      <c r="E44" s="61"/>
      <c r="F44" s="61"/>
      <c r="G44" s="61"/>
      <c r="H44" s="61"/>
      <c r="I44" s="61"/>
      <c r="J44" s="61"/>
      <c r="K44" s="61"/>
      <c r="L44" s="61"/>
      <c r="M44" s="62"/>
      <c r="N44" s="61"/>
      <c r="O44" s="61"/>
      <c r="P44" s="61"/>
    </row>
    <row r="45" spans="1:16" ht="11.25">
      <c r="A45" s="61" t="s">
        <v>149</v>
      </c>
      <c r="B45" s="61"/>
      <c r="C45" s="61"/>
      <c r="D45" s="61"/>
      <c r="E45" s="61"/>
      <c r="F45" s="61"/>
      <c r="G45" s="61"/>
      <c r="H45" s="61"/>
      <c r="I45" s="61"/>
      <c r="J45" s="61"/>
      <c r="K45" s="61"/>
      <c r="L45" s="61"/>
      <c r="M45" s="62"/>
      <c r="N45" s="61"/>
      <c r="O45" s="61"/>
      <c r="P45" s="61"/>
    </row>
    <row r="46" spans="1:13" ht="11.25">
      <c r="A46" s="4" t="s">
        <v>108</v>
      </c>
      <c r="M46" s="3"/>
    </row>
    <row r="47" spans="1:13" ht="11.25">
      <c r="A47" s="4" t="s">
        <v>109</v>
      </c>
      <c r="M47" s="3"/>
    </row>
    <row r="48" ht="11.25">
      <c r="M48" s="3"/>
    </row>
    <row r="49" spans="1:13" ht="11.25">
      <c r="A49" s="4" t="s">
        <v>112</v>
      </c>
      <c r="M49" s="3"/>
    </row>
    <row r="50" spans="1:13" ht="11.25">
      <c r="A50" s="4" t="s">
        <v>150</v>
      </c>
      <c r="M50" s="3"/>
    </row>
  </sheetData>
  <mergeCells count="22">
    <mergeCell ref="K7:K8"/>
    <mergeCell ref="L7:L8"/>
    <mergeCell ref="M7:M8"/>
    <mergeCell ref="A3:M3"/>
    <mergeCell ref="A4:M4"/>
    <mergeCell ref="A5:M5"/>
    <mergeCell ref="A6:B6"/>
    <mergeCell ref="C6:M6"/>
    <mergeCell ref="A12:J12"/>
    <mergeCell ref="F7:F8"/>
    <mergeCell ref="H7:H8"/>
    <mergeCell ref="I7:I8"/>
    <mergeCell ref="J7:J8"/>
    <mergeCell ref="A7:A8"/>
    <mergeCell ref="B7:B8"/>
    <mergeCell ref="C7:C8"/>
    <mergeCell ref="D7:D8"/>
    <mergeCell ref="A42:P42"/>
    <mergeCell ref="A20:J20"/>
    <mergeCell ref="A23:J23"/>
    <mergeCell ref="A27:J27"/>
    <mergeCell ref="A35:J3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3:D35"/>
  <sheetViews>
    <sheetView workbookViewId="0" topLeftCell="A1">
      <selection activeCell="F3" sqref="F3"/>
    </sheetView>
  </sheetViews>
  <sheetFormatPr defaultColWidth="9.140625" defaultRowHeight="12.75"/>
  <cols>
    <col min="1" max="1" width="15.00390625" style="4" customWidth="1"/>
    <col min="2" max="2" width="12.28125" style="4" customWidth="1"/>
    <col min="3" max="3" width="19.57421875" style="4" customWidth="1"/>
    <col min="4" max="4" width="32.28125" style="4" customWidth="1"/>
    <col min="5" max="16384" width="9.140625" style="4" customWidth="1"/>
  </cols>
  <sheetData>
    <row r="3" spans="1:4" ht="11.25">
      <c r="A3" s="160" t="s">
        <v>295</v>
      </c>
      <c r="B3" s="160"/>
      <c r="C3" s="160"/>
      <c r="D3" s="160"/>
    </row>
    <row r="4" spans="1:4" ht="11.25">
      <c r="A4" s="200" t="s">
        <v>296</v>
      </c>
      <c r="B4" s="200"/>
      <c r="C4" s="200"/>
      <c r="D4" s="200"/>
    </row>
    <row r="5" spans="1:4" ht="11.25">
      <c r="A5" s="64" t="s">
        <v>63</v>
      </c>
      <c r="B5" s="65">
        <v>2003</v>
      </c>
      <c r="C5" s="65">
        <v>2004</v>
      </c>
      <c r="D5" s="65">
        <v>2005</v>
      </c>
    </row>
    <row r="6" spans="1:4" ht="11.25">
      <c r="A6" s="159" t="s">
        <v>297</v>
      </c>
      <c r="B6" s="159"/>
      <c r="C6" s="159"/>
      <c r="D6" s="159"/>
    </row>
    <row r="7" spans="1:4" ht="25.5" customHeight="1">
      <c r="A7" s="63" t="s">
        <v>298</v>
      </c>
      <c r="B7" s="66">
        <v>133222</v>
      </c>
      <c r="C7" s="66">
        <v>158903</v>
      </c>
      <c r="D7" s="66">
        <v>166878</v>
      </c>
    </row>
    <row r="8" spans="1:4" ht="11.25">
      <c r="A8" s="63" t="s">
        <v>299</v>
      </c>
      <c r="B8" s="66">
        <v>5141</v>
      </c>
      <c r="C8" s="66">
        <v>5269</v>
      </c>
      <c r="D8" s="66">
        <v>5219</v>
      </c>
    </row>
    <row r="9" spans="1:4" ht="22.5">
      <c r="A9" s="63" t="s">
        <v>312</v>
      </c>
      <c r="B9" s="66">
        <v>26376</v>
      </c>
      <c r="C9" s="66">
        <v>31581</v>
      </c>
      <c r="D9" s="66">
        <v>38074</v>
      </c>
    </row>
    <row r="10" spans="1:4" ht="11.25">
      <c r="A10" s="63" t="s">
        <v>300</v>
      </c>
      <c r="B10" s="66">
        <v>2</v>
      </c>
      <c r="C10" s="66">
        <v>8</v>
      </c>
      <c r="D10" s="66">
        <v>25</v>
      </c>
    </row>
    <row r="11" spans="1:4" ht="22.5">
      <c r="A11" s="63" t="s">
        <v>301</v>
      </c>
      <c r="B11" s="66">
        <v>13503</v>
      </c>
      <c r="C11" s="66">
        <v>20888</v>
      </c>
      <c r="D11" s="66">
        <v>22409</v>
      </c>
    </row>
    <row r="12" spans="1:4" ht="33.75">
      <c r="A12" s="63" t="s">
        <v>302</v>
      </c>
      <c r="B12" s="66">
        <v>224697</v>
      </c>
      <c r="C12" s="66">
        <v>211883</v>
      </c>
      <c r="D12" s="66">
        <v>188171</v>
      </c>
    </row>
    <row r="13" spans="1:4" ht="11.25">
      <c r="A13" s="63" t="s">
        <v>303</v>
      </c>
      <c r="B13" s="66">
        <v>0</v>
      </c>
      <c r="C13" s="66">
        <v>0</v>
      </c>
      <c r="D13" s="66">
        <v>2</v>
      </c>
    </row>
    <row r="14" spans="1:4" ht="11.25">
      <c r="A14" s="63" t="s">
        <v>304</v>
      </c>
      <c r="B14" s="66">
        <f>SUM(B7:B13)</f>
        <v>402941</v>
      </c>
      <c r="C14" s="66">
        <f>SUM(C7:C13)</f>
        <v>428532</v>
      </c>
      <c r="D14" s="66">
        <f>SUM(D7:D13)</f>
        <v>420778</v>
      </c>
    </row>
    <row r="15" spans="1:4" ht="11.25">
      <c r="A15" s="63"/>
      <c r="B15" s="66"/>
      <c r="C15" s="66"/>
      <c r="D15" s="66"/>
    </row>
    <row r="16" spans="1:4" ht="11.25">
      <c r="A16" s="63" t="s">
        <v>305</v>
      </c>
      <c r="B16" s="66">
        <v>17510</v>
      </c>
      <c r="C16" s="66">
        <v>27143</v>
      </c>
      <c r="D16" s="66">
        <v>88075</v>
      </c>
    </row>
    <row r="17" spans="1:4" ht="11.25">
      <c r="A17" s="63"/>
      <c r="B17" s="66"/>
      <c r="C17" s="66"/>
      <c r="D17" s="66"/>
    </row>
    <row r="18" spans="1:4" ht="11.25">
      <c r="A18" s="159" t="s">
        <v>306</v>
      </c>
      <c r="B18" s="159"/>
      <c r="C18" s="159"/>
      <c r="D18" s="159"/>
    </row>
    <row r="19" spans="1:4" ht="22.5">
      <c r="A19" s="63" t="s">
        <v>313</v>
      </c>
      <c r="B19" s="66">
        <v>2368400</v>
      </c>
      <c r="C19" s="66">
        <v>1877300</v>
      </c>
      <c r="D19" s="66">
        <v>1654500</v>
      </c>
    </row>
    <row r="20" spans="1:4" ht="11.25">
      <c r="A20" s="63" t="s">
        <v>307</v>
      </c>
      <c r="B20" s="66">
        <v>1919572</v>
      </c>
      <c r="C20" s="66">
        <v>2414167</v>
      </c>
      <c r="D20" s="66">
        <v>2756663</v>
      </c>
    </row>
    <row r="21" spans="1:4" ht="11.25">
      <c r="A21" s="159"/>
      <c r="B21" s="159"/>
      <c r="C21" s="159"/>
      <c r="D21" s="159"/>
    </row>
    <row r="22" spans="1:4" ht="33.75">
      <c r="A22" s="76" t="s">
        <v>308</v>
      </c>
      <c r="B22" s="70">
        <f>B14+B16+B19+B20</f>
        <v>4708423</v>
      </c>
      <c r="C22" s="70">
        <f>C14+C16+C19+C20</f>
        <v>4747142</v>
      </c>
      <c r="D22" s="70">
        <f>D14+D16+D19+D20</f>
        <v>4920016</v>
      </c>
    </row>
    <row r="23" spans="1:4" ht="11.25">
      <c r="A23" s="63"/>
      <c r="B23" s="63"/>
      <c r="C23" s="63"/>
      <c r="D23" s="63"/>
    </row>
    <row r="24" spans="1:4" ht="11.25">
      <c r="A24" s="63" t="s">
        <v>309</v>
      </c>
      <c r="B24" s="66"/>
      <c r="C24" s="66"/>
      <c r="D24" s="66"/>
    </row>
    <row r="25" spans="1:4" ht="11.25">
      <c r="A25" s="63" t="s">
        <v>314</v>
      </c>
      <c r="B25" s="66">
        <v>135330000</v>
      </c>
      <c r="C25" s="66">
        <v>138283000</v>
      </c>
      <c r="D25" s="66">
        <v>138723000</v>
      </c>
    </row>
    <row r="26" spans="1:4" ht="11.25">
      <c r="A26" s="63" t="s">
        <v>315</v>
      </c>
      <c r="B26" s="66">
        <v>41965000</v>
      </c>
      <c r="C26" s="66">
        <v>41987000</v>
      </c>
      <c r="D26" s="66">
        <v>43042000</v>
      </c>
    </row>
    <row r="27" spans="1:4" ht="11.25">
      <c r="A27" s="63"/>
      <c r="B27" s="63"/>
      <c r="C27" s="63"/>
      <c r="D27" s="63"/>
    </row>
    <row r="28" spans="1:4" ht="23.25" thickBot="1">
      <c r="A28" s="67" t="s">
        <v>316</v>
      </c>
      <c r="B28" s="68">
        <f>B14+B25+B26</f>
        <v>177697941</v>
      </c>
      <c r="C28" s="68">
        <f>C14+C25+C26</f>
        <v>180698532</v>
      </c>
      <c r="D28" s="68">
        <f>D14+D25+D26</f>
        <v>182185778</v>
      </c>
    </row>
    <row r="29" spans="1:4" ht="11.25">
      <c r="A29" s="182"/>
      <c r="B29" s="182"/>
      <c r="C29" s="182"/>
      <c r="D29" s="182"/>
    </row>
    <row r="30" spans="1:4" ht="11.25">
      <c r="A30" s="78" t="s">
        <v>317</v>
      </c>
      <c r="B30" s="69"/>
      <c r="C30" s="69"/>
      <c r="D30" s="69"/>
    </row>
    <row r="31" spans="1:4" ht="15" customHeight="1">
      <c r="A31" s="78" t="s">
        <v>318</v>
      </c>
      <c r="B31" s="69"/>
      <c r="C31" s="69"/>
      <c r="D31" s="69"/>
    </row>
    <row r="32" spans="1:4" ht="17.25" customHeight="1">
      <c r="A32" s="202" t="s">
        <v>319</v>
      </c>
      <c r="B32" s="159"/>
      <c r="C32" s="159"/>
      <c r="D32" s="159"/>
    </row>
    <row r="33" spans="1:4" ht="30.75" customHeight="1">
      <c r="A33" s="162" t="s">
        <v>320</v>
      </c>
      <c r="B33" s="162"/>
      <c r="C33" s="162"/>
      <c r="D33" s="162"/>
    </row>
    <row r="34" spans="1:4" ht="63.75" customHeight="1">
      <c r="A34" s="158" t="s">
        <v>310</v>
      </c>
      <c r="B34" s="158"/>
      <c r="C34" s="158"/>
      <c r="D34" s="158"/>
    </row>
    <row r="35" spans="1:4" ht="124.5" customHeight="1">
      <c r="A35" s="201" t="s">
        <v>311</v>
      </c>
      <c r="B35" s="159"/>
      <c r="C35" s="159"/>
      <c r="D35" s="159"/>
    </row>
  </sheetData>
  <mergeCells count="10">
    <mergeCell ref="A34:D34"/>
    <mergeCell ref="A35:D35"/>
    <mergeCell ref="A21:D21"/>
    <mergeCell ref="A29:D29"/>
    <mergeCell ref="A32:D32"/>
    <mergeCell ref="A33:D33"/>
    <mergeCell ref="A3:D3"/>
    <mergeCell ref="A4:D4"/>
    <mergeCell ref="A6:D6"/>
    <mergeCell ref="A18:D1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3:E33"/>
  <sheetViews>
    <sheetView workbookViewId="0" topLeftCell="A1">
      <selection activeCell="G5" sqref="G5"/>
    </sheetView>
  </sheetViews>
  <sheetFormatPr defaultColWidth="9.140625" defaultRowHeight="12.75"/>
  <cols>
    <col min="1" max="1" width="12.57421875" style="4" customWidth="1"/>
    <col min="2" max="2" width="9.140625" style="4" customWidth="1"/>
    <col min="3" max="3" width="12.7109375" style="4" customWidth="1"/>
    <col min="4" max="4" width="17.28125" style="4" customWidth="1"/>
    <col min="5" max="5" width="40.7109375" style="4" customWidth="1"/>
    <col min="6" max="16384" width="9.140625" style="4" customWidth="1"/>
  </cols>
  <sheetData>
    <row r="3" spans="1:5" ht="11.25">
      <c r="A3" s="160" t="s">
        <v>321</v>
      </c>
      <c r="B3" s="160"/>
      <c r="C3" s="160"/>
      <c r="D3" s="160"/>
      <c r="E3" s="160"/>
    </row>
    <row r="4" spans="1:5" ht="11.25">
      <c r="A4" s="64" t="s">
        <v>63</v>
      </c>
      <c r="B4" s="64" t="s">
        <v>322</v>
      </c>
      <c r="C4" s="65">
        <v>2003</v>
      </c>
      <c r="D4" s="65">
        <v>2004</v>
      </c>
      <c r="E4" s="65">
        <v>2005</v>
      </c>
    </row>
    <row r="5" spans="1:5" ht="11.25">
      <c r="A5" s="63" t="s">
        <v>297</v>
      </c>
      <c r="B5" s="63"/>
      <c r="C5" s="63"/>
      <c r="D5" s="63"/>
      <c r="E5" s="63"/>
    </row>
    <row r="6" spans="1:5" ht="33.75">
      <c r="A6" s="66" t="s">
        <v>298</v>
      </c>
      <c r="B6" s="99" t="s">
        <v>323</v>
      </c>
      <c r="C6" s="5">
        <v>16051</v>
      </c>
      <c r="D6" s="5">
        <v>19145</v>
      </c>
      <c r="E6" s="5">
        <v>20106</v>
      </c>
    </row>
    <row r="7" spans="1:5" ht="22.5">
      <c r="A7" s="66" t="s">
        <v>299</v>
      </c>
      <c r="B7" s="99" t="s">
        <v>324</v>
      </c>
      <c r="C7" s="5">
        <v>171367</v>
      </c>
      <c r="D7" s="5">
        <v>175633</v>
      </c>
      <c r="E7" s="5">
        <v>173967</v>
      </c>
    </row>
    <row r="8" spans="1:5" ht="22.5">
      <c r="A8" s="66" t="s">
        <v>312</v>
      </c>
      <c r="B8" s="99" t="s">
        <v>325</v>
      </c>
      <c r="C8" s="5">
        <v>36633</v>
      </c>
      <c r="D8" s="5">
        <v>43862</v>
      </c>
      <c r="E8" s="5">
        <v>52881</v>
      </c>
    </row>
    <row r="9" spans="1:5" ht="22.5">
      <c r="A9" s="66" t="s">
        <v>300</v>
      </c>
      <c r="B9" s="99" t="s">
        <v>326</v>
      </c>
      <c r="C9" s="100">
        <v>2</v>
      </c>
      <c r="D9" s="100">
        <v>7</v>
      </c>
      <c r="E9" s="100">
        <v>22</v>
      </c>
    </row>
    <row r="10" spans="1:5" ht="33.75">
      <c r="A10" s="66" t="s">
        <v>301</v>
      </c>
      <c r="B10" s="99" t="s">
        <v>325</v>
      </c>
      <c r="C10" s="5">
        <v>20459</v>
      </c>
      <c r="D10" s="5">
        <v>31648</v>
      </c>
      <c r="E10" s="5">
        <v>33953</v>
      </c>
    </row>
    <row r="11" spans="1:5" ht="33.75">
      <c r="A11" s="66" t="s">
        <v>302</v>
      </c>
      <c r="B11" s="99" t="s">
        <v>325</v>
      </c>
      <c r="C11" s="5">
        <v>303645</v>
      </c>
      <c r="D11" s="5">
        <v>286328</v>
      </c>
      <c r="E11" s="5">
        <v>254285</v>
      </c>
    </row>
    <row r="12" spans="1:5" ht="11.25">
      <c r="A12" s="66" t="s">
        <v>303</v>
      </c>
      <c r="B12" s="99"/>
      <c r="C12" s="100" t="s">
        <v>327</v>
      </c>
      <c r="D12" s="100" t="s">
        <v>327</v>
      </c>
      <c r="E12" s="100" t="s">
        <v>327</v>
      </c>
    </row>
    <row r="13" spans="1:5" ht="11.25">
      <c r="A13" s="66" t="s">
        <v>328</v>
      </c>
      <c r="B13" s="99"/>
      <c r="C13" s="100" t="s">
        <v>327</v>
      </c>
      <c r="D13" s="100" t="s">
        <v>327</v>
      </c>
      <c r="E13" s="100" t="s">
        <v>327</v>
      </c>
    </row>
    <row r="14" spans="1:5" ht="11.25">
      <c r="A14" s="66"/>
      <c r="B14" s="99"/>
      <c r="C14" s="100"/>
      <c r="D14" s="100"/>
      <c r="E14" s="100"/>
    </row>
    <row r="15" spans="1:5" ht="22.5">
      <c r="A15" s="66" t="s">
        <v>329</v>
      </c>
      <c r="B15" s="99" t="s">
        <v>325</v>
      </c>
      <c r="C15" s="100">
        <v>18050</v>
      </c>
      <c r="D15" s="100">
        <v>27980</v>
      </c>
      <c r="E15" s="100">
        <v>90790</v>
      </c>
    </row>
    <row r="16" spans="1:5" ht="11.25">
      <c r="A16" s="66"/>
      <c r="B16" s="99"/>
      <c r="C16" s="100"/>
      <c r="D16" s="100"/>
      <c r="E16" s="100"/>
    </row>
    <row r="17" spans="1:5" ht="11.25">
      <c r="A17" s="91" t="s">
        <v>306</v>
      </c>
      <c r="B17" s="91"/>
      <c r="C17" s="91"/>
      <c r="D17" s="91"/>
      <c r="E17" s="91"/>
    </row>
    <row r="18" spans="1:5" ht="33.75">
      <c r="A18" s="66" t="s">
        <v>313</v>
      </c>
      <c r="B18" s="99" t="s">
        <v>325</v>
      </c>
      <c r="C18" s="100">
        <v>2912700</v>
      </c>
      <c r="D18" s="100">
        <v>2309160</v>
      </c>
      <c r="E18" s="100">
        <v>2035320</v>
      </c>
    </row>
    <row r="19" spans="1:5" ht="22.5">
      <c r="A19" s="66" t="s">
        <v>307</v>
      </c>
      <c r="B19" s="99" t="s">
        <v>325</v>
      </c>
      <c r="C19" s="100">
        <v>2794874</v>
      </c>
      <c r="D19" s="100">
        <v>3514909</v>
      </c>
      <c r="E19" s="100">
        <v>4013679</v>
      </c>
    </row>
    <row r="20" spans="1:5" ht="11.25">
      <c r="A20" s="203"/>
      <c r="B20" s="203"/>
      <c r="C20" s="203"/>
      <c r="D20" s="203"/>
      <c r="E20" s="203"/>
    </row>
    <row r="21" spans="1:5" ht="11.25">
      <c r="A21" s="101" t="s">
        <v>308</v>
      </c>
      <c r="B21" s="66"/>
      <c r="C21" s="102" t="s">
        <v>327</v>
      </c>
      <c r="D21" s="102" t="s">
        <v>327</v>
      </c>
      <c r="E21" s="102" t="s">
        <v>327</v>
      </c>
    </row>
    <row r="22" spans="1:5" ht="11.25">
      <c r="A22" s="66"/>
      <c r="B22" s="66"/>
      <c r="C22" s="66"/>
      <c r="D22" s="66"/>
      <c r="E22" s="66"/>
    </row>
    <row r="23" spans="1:5" ht="11.25">
      <c r="A23" s="66" t="s">
        <v>309</v>
      </c>
      <c r="B23" s="100"/>
      <c r="C23" s="100"/>
      <c r="D23" s="100"/>
      <c r="E23" s="100"/>
    </row>
    <row r="24" spans="1:5" ht="22.5">
      <c r="A24" s="66" t="s">
        <v>333</v>
      </c>
      <c r="B24" s="99" t="s">
        <v>325</v>
      </c>
      <c r="C24" s="66">
        <v>135330000</v>
      </c>
      <c r="D24" s="66">
        <v>138283000</v>
      </c>
      <c r="E24" s="66">
        <v>138723000</v>
      </c>
    </row>
    <row r="25" spans="1:5" ht="22.5">
      <c r="A25" s="66" t="s">
        <v>315</v>
      </c>
      <c r="B25" s="99" t="s">
        <v>325</v>
      </c>
      <c r="C25" s="5">
        <v>37102000</v>
      </c>
      <c r="D25" s="100">
        <v>37122000</v>
      </c>
      <c r="E25" s="100">
        <v>38054000</v>
      </c>
    </row>
    <row r="26" spans="1:5" ht="11.25">
      <c r="A26" s="5"/>
      <c r="B26" s="91"/>
      <c r="C26" s="91"/>
      <c r="D26" s="91"/>
      <c r="E26" s="91"/>
    </row>
    <row r="27" spans="1:5" ht="23.25" thickBot="1">
      <c r="A27" s="68" t="s">
        <v>330</v>
      </c>
      <c r="B27" s="103"/>
      <c r="C27" s="103" t="s">
        <v>327</v>
      </c>
      <c r="D27" s="103" t="s">
        <v>327</v>
      </c>
      <c r="E27" s="103" t="s">
        <v>327</v>
      </c>
    </row>
    <row r="28" ht="11.25">
      <c r="E28" s="104"/>
    </row>
    <row r="29" ht="11.25">
      <c r="A29" s="105" t="s">
        <v>334</v>
      </c>
    </row>
    <row r="30" spans="1:5" ht="12.75" customHeight="1">
      <c r="A30" s="202" t="s">
        <v>335</v>
      </c>
      <c r="B30" s="159"/>
      <c r="C30" s="159"/>
      <c r="D30" s="159"/>
      <c r="E30" s="159"/>
    </row>
    <row r="31" spans="1:5" ht="12.75" customHeight="1">
      <c r="A31" s="202" t="s">
        <v>319</v>
      </c>
      <c r="B31" s="159"/>
      <c r="C31" s="159"/>
      <c r="D31" s="159"/>
      <c r="E31" s="159"/>
    </row>
    <row r="32" spans="1:5" ht="15.75" customHeight="1">
      <c r="A32" s="158" t="s">
        <v>331</v>
      </c>
      <c r="B32" s="159"/>
      <c r="C32" s="159"/>
      <c r="D32" s="159"/>
      <c r="E32" s="159"/>
    </row>
    <row r="33" spans="1:5" ht="103.5" customHeight="1">
      <c r="A33" s="201" t="s">
        <v>332</v>
      </c>
      <c r="B33" s="159"/>
      <c r="C33" s="159"/>
      <c r="D33" s="159"/>
      <c r="E33" s="159"/>
    </row>
  </sheetData>
  <mergeCells count="6">
    <mergeCell ref="A32:E32"/>
    <mergeCell ref="A33:E33"/>
    <mergeCell ref="A3:E3"/>
    <mergeCell ref="A20:E20"/>
    <mergeCell ref="A30:E30"/>
    <mergeCell ref="A31:E3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3:D61"/>
  <sheetViews>
    <sheetView workbookViewId="0" topLeftCell="A1">
      <selection activeCell="E4" sqref="E4"/>
    </sheetView>
  </sheetViews>
  <sheetFormatPr defaultColWidth="9.140625" defaultRowHeight="12.75"/>
  <cols>
    <col min="1" max="1" width="20.28125" style="4" customWidth="1"/>
    <col min="2" max="3" width="9.140625" style="4" customWidth="1"/>
    <col min="4" max="4" width="23.00390625" style="4" customWidth="1"/>
    <col min="5" max="16384" width="9.140625" style="4" customWidth="1"/>
  </cols>
  <sheetData>
    <row r="3" spans="1:4" ht="11.25">
      <c r="A3" s="160" t="s">
        <v>336</v>
      </c>
      <c r="B3" s="160"/>
      <c r="C3" s="160"/>
      <c r="D3" s="160"/>
    </row>
    <row r="4" spans="1:4" ht="11.25">
      <c r="A4" s="200" t="s">
        <v>296</v>
      </c>
      <c r="B4" s="200"/>
      <c r="C4" s="200"/>
      <c r="D4" s="200"/>
    </row>
    <row r="5" spans="1:4" ht="11.25">
      <c r="A5" s="64" t="s">
        <v>157</v>
      </c>
      <c r="B5" s="65">
        <v>2003</v>
      </c>
      <c r="C5" s="65">
        <v>2004</v>
      </c>
      <c r="D5" s="65">
        <v>2005</v>
      </c>
    </row>
    <row r="6" spans="1:4" ht="11.25">
      <c r="A6" s="63" t="s">
        <v>158</v>
      </c>
      <c r="B6" s="66">
        <v>7645</v>
      </c>
      <c r="C6" s="66">
        <v>6568</v>
      </c>
      <c r="D6" s="66">
        <v>6276</v>
      </c>
    </row>
    <row r="7" spans="1:4" ht="11.25">
      <c r="A7" s="63" t="s">
        <v>159</v>
      </c>
      <c r="B7" s="63">
        <v>931</v>
      </c>
      <c r="C7" s="63">
        <v>624</v>
      </c>
      <c r="D7" s="63">
        <v>619</v>
      </c>
    </row>
    <row r="8" spans="1:4" ht="11.25">
      <c r="A8" s="63" t="s">
        <v>160</v>
      </c>
      <c r="B8" s="66">
        <v>17429</v>
      </c>
      <c r="C8" s="66">
        <v>20584</v>
      </c>
      <c r="D8" s="66">
        <v>20618</v>
      </c>
    </row>
    <row r="9" spans="1:4" ht="11.25">
      <c r="A9" s="63" t="s">
        <v>161</v>
      </c>
      <c r="B9" s="66">
        <v>3811</v>
      </c>
      <c r="C9" s="66">
        <v>3574</v>
      </c>
      <c r="D9" s="66">
        <v>2551</v>
      </c>
    </row>
    <row r="10" spans="1:4" ht="11.25">
      <c r="A10" s="63" t="s">
        <v>162</v>
      </c>
      <c r="B10" s="66">
        <v>70504</v>
      </c>
      <c r="C10" s="66">
        <v>85656</v>
      </c>
      <c r="D10" s="66">
        <v>96095</v>
      </c>
    </row>
    <row r="11" spans="1:4" ht="11.25">
      <c r="A11" s="63" t="s">
        <v>163</v>
      </c>
      <c r="B11" s="66">
        <v>6178</v>
      </c>
      <c r="C11" s="66">
        <v>5862</v>
      </c>
      <c r="D11" s="66">
        <v>5714</v>
      </c>
    </row>
    <row r="12" spans="1:4" ht="11.25">
      <c r="A12" s="63" t="s">
        <v>164</v>
      </c>
      <c r="B12" s="66">
        <v>2014</v>
      </c>
      <c r="C12" s="66">
        <v>2059</v>
      </c>
      <c r="D12" s="66">
        <v>1708</v>
      </c>
    </row>
    <row r="13" spans="1:4" ht="11.25">
      <c r="A13" s="63" t="s">
        <v>165</v>
      </c>
      <c r="B13" s="63">
        <v>659</v>
      </c>
      <c r="C13" s="63">
        <v>481</v>
      </c>
      <c r="D13" s="63">
        <v>493</v>
      </c>
    </row>
    <row r="14" spans="1:4" ht="11.25">
      <c r="A14" s="63" t="s">
        <v>166</v>
      </c>
      <c r="B14" s="66">
        <v>1993</v>
      </c>
      <c r="C14" s="66">
        <v>1853</v>
      </c>
      <c r="D14" s="66">
        <v>1617</v>
      </c>
    </row>
    <row r="15" spans="1:4" ht="11.25">
      <c r="A15" s="63" t="s">
        <v>167</v>
      </c>
      <c r="B15" s="66">
        <v>12353</v>
      </c>
      <c r="C15" s="66">
        <v>12286</v>
      </c>
      <c r="D15" s="66">
        <v>11291</v>
      </c>
    </row>
    <row r="16" spans="1:4" ht="11.25">
      <c r="A16" s="63" t="s">
        <v>168</v>
      </c>
      <c r="B16" s="66">
        <v>14770</v>
      </c>
      <c r="C16" s="66">
        <v>17562</v>
      </c>
      <c r="D16" s="66">
        <v>15282</v>
      </c>
    </row>
    <row r="17" spans="1:4" ht="11.25">
      <c r="A17" s="63" t="s">
        <v>169</v>
      </c>
      <c r="B17" s="63">
        <v>826</v>
      </c>
      <c r="C17" s="66">
        <v>1027</v>
      </c>
      <c r="D17" s="63">
        <v>786</v>
      </c>
    </row>
    <row r="18" spans="1:4" ht="11.25">
      <c r="A18" s="63" t="s">
        <v>170</v>
      </c>
      <c r="B18" s="66">
        <v>2450</v>
      </c>
      <c r="C18" s="66">
        <v>2476</v>
      </c>
      <c r="D18" s="66">
        <v>2423</v>
      </c>
    </row>
    <row r="19" spans="1:4" ht="11.25">
      <c r="A19" s="63" t="s">
        <v>171</v>
      </c>
      <c r="B19" s="66">
        <v>15568</v>
      </c>
      <c r="C19" s="66">
        <v>9543</v>
      </c>
      <c r="D19" s="66">
        <v>8916</v>
      </c>
    </row>
    <row r="20" spans="1:4" ht="11.25">
      <c r="A20" s="63" t="s">
        <v>172</v>
      </c>
      <c r="B20" s="66">
        <v>6248</v>
      </c>
      <c r="C20" s="66">
        <v>5464</v>
      </c>
      <c r="D20" s="66">
        <v>5717</v>
      </c>
    </row>
    <row r="21" spans="1:4" ht="11.25">
      <c r="A21" s="63" t="s">
        <v>173</v>
      </c>
      <c r="B21" s="66">
        <v>2505</v>
      </c>
      <c r="C21" s="66">
        <v>2832</v>
      </c>
      <c r="D21" s="66">
        <v>2353</v>
      </c>
    </row>
    <row r="22" spans="1:4" ht="11.25">
      <c r="A22" s="63" t="s">
        <v>174</v>
      </c>
      <c r="B22" s="66">
        <v>2173</v>
      </c>
      <c r="C22" s="66">
        <v>2363</v>
      </c>
      <c r="D22" s="66">
        <v>2253</v>
      </c>
    </row>
    <row r="23" spans="1:4" ht="11.25">
      <c r="A23" s="63" t="s">
        <v>175</v>
      </c>
      <c r="B23" s="66">
        <v>3546</v>
      </c>
      <c r="C23" s="66">
        <v>3273</v>
      </c>
      <c r="D23" s="66">
        <v>2777</v>
      </c>
    </row>
    <row r="24" spans="1:4" ht="11.25">
      <c r="A24" s="63" t="s">
        <v>176</v>
      </c>
      <c r="B24" s="66">
        <v>2596</v>
      </c>
      <c r="C24" s="66">
        <v>2036</v>
      </c>
      <c r="D24" s="66">
        <v>1949</v>
      </c>
    </row>
    <row r="25" spans="1:4" ht="11.25">
      <c r="A25" s="63" t="s">
        <v>177</v>
      </c>
      <c r="B25" s="66">
        <v>1101</v>
      </c>
      <c r="C25" s="63">
        <v>729</v>
      </c>
      <c r="D25" s="63">
        <v>683</v>
      </c>
    </row>
    <row r="26" spans="1:4" ht="11.25">
      <c r="A26" s="63" t="s">
        <v>178</v>
      </c>
      <c r="B26" s="66">
        <v>5207</v>
      </c>
      <c r="C26" s="66">
        <v>6456</v>
      </c>
      <c r="D26" s="66">
        <v>7271</v>
      </c>
    </row>
    <row r="27" spans="1:4" ht="11.25">
      <c r="A27" s="63" t="s">
        <v>179</v>
      </c>
      <c r="B27" s="66">
        <v>5119</v>
      </c>
      <c r="C27" s="66">
        <v>8129</v>
      </c>
      <c r="D27" s="66">
        <v>8108</v>
      </c>
    </row>
    <row r="28" spans="1:4" ht="11.25">
      <c r="A28" s="63" t="s">
        <v>180</v>
      </c>
      <c r="B28" s="66">
        <v>8472</v>
      </c>
      <c r="C28" s="66">
        <v>8532</v>
      </c>
      <c r="D28" s="66">
        <v>7565</v>
      </c>
    </row>
    <row r="29" spans="1:4" ht="11.25">
      <c r="A29" s="63" t="s">
        <v>181</v>
      </c>
      <c r="B29" s="66">
        <v>6598</v>
      </c>
      <c r="C29" s="66">
        <v>6722</v>
      </c>
      <c r="D29" s="66">
        <v>6068</v>
      </c>
    </row>
    <row r="30" spans="1:4" ht="11.25">
      <c r="A30" s="63" t="s">
        <v>182</v>
      </c>
      <c r="B30" s="66">
        <v>6099</v>
      </c>
      <c r="C30" s="66">
        <v>4934</v>
      </c>
      <c r="D30" s="66">
        <v>5597</v>
      </c>
    </row>
    <row r="31" spans="1:4" ht="11.25">
      <c r="A31" s="63" t="s">
        <v>183</v>
      </c>
      <c r="B31" s="66">
        <v>7812</v>
      </c>
      <c r="C31" s="66">
        <v>8368</v>
      </c>
      <c r="D31" s="66">
        <v>7084</v>
      </c>
    </row>
    <row r="32" spans="1:4" ht="11.25">
      <c r="A32" s="63" t="s">
        <v>184</v>
      </c>
      <c r="B32" s="66">
        <v>1214</v>
      </c>
      <c r="C32" s="66">
        <v>1494</v>
      </c>
      <c r="D32" s="66">
        <v>1332</v>
      </c>
    </row>
    <row r="33" spans="1:4" ht="11.25">
      <c r="A33" s="63" t="s">
        <v>185</v>
      </c>
      <c r="B33" s="66">
        <v>1483</v>
      </c>
      <c r="C33" s="66">
        <v>1147</v>
      </c>
      <c r="D33" s="63">
        <v>984</v>
      </c>
    </row>
    <row r="34" spans="1:4" ht="11.25">
      <c r="A34" s="63" t="s">
        <v>186</v>
      </c>
      <c r="B34" s="66">
        <v>6323</v>
      </c>
      <c r="C34" s="66">
        <v>7330</v>
      </c>
      <c r="D34" s="66">
        <v>7864</v>
      </c>
    </row>
    <row r="35" spans="1:4" ht="11.25">
      <c r="A35" s="63" t="s">
        <v>187</v>
      </c>
      <c r="B35" s="66">
        <v>1200</v>
      </c>
      <c r="C35" s="63">
        <v>819</v>
      </c>
      <c r="D35" s="63">
        <v>751</v>
      </c>
    </row>
    <row r="36" spans="1:4" ht="11.25">
      <c r="A36" s="63" t="s">
        <v>188</v>
      </c>
      <c r="B36" s="66">
        <v>6776</v>
      </c>
      <c r="C36" s="66">
        <v>5941</v>
      </c>
      <c r="D36" s="66">
        <v>5417</v>
      </c>
    </row>
    <row r="37" spans="1:4" ht="11.25">
      <c r="A37" s="63" t="s">
        <v>189</v>
      </c>
      <c r="B37" s="66">
        <v>6964</v>
      </c>
      <c r="C37" s="66">
        <v>5448</v>
      </c>
      <c r="D37" s="66">
        <v>5089</v>
      </c>
    </row>
    <row r="38" spans="1:4" ht="11.25">
      <c r="A38" s="63" t="s">
        <v>190</v>
      </c>
      <c r="B38" s="66">
        <v>21618</v>
      </c>
      <c r="C38" s="66">
        <v>24731</v>
      </c>
      <c r="D38" s="66">
        <v>23906</v>
      </c>
    </row>
    <row r="39" spans="1:4" ht="11.25">
      <c r="A39" s="63" t="s">
        <v>191</v>
      </c>
      <c r="B39" s="66">
        <v>10381</v>
      </c>
      <c r="C39" s="66">
        <v>11456</v>
      </c>
      <c r="D39" s="66">
        <v>10078</v>
      </c>
    </row>
    <row r="40" spans="1:4" ht="11.25">
      <c r="A40" s="63" t="s">
        <v>192</v>
      </c>
      <c r="B40" s="66">
        <v>8204</v>
      </c>
      <c r="C40" s="66">
        <v>1137</v>
      </c>
      <c r="D40" s="63">
        <v>647</v>
      </c>
    </row>
    <row r="41" spans="1:4" ht="11.25">
      <c r="A41" s="63" t="s">
        <v>193</v>
      </c>
      <c r="B41" s="66">
        <v>10029</v>
      </c>
      <c r="C41" s="66">
        <v>11474</v>
      </c>
      <c r="D41" s="66">
        <v>10331</v>
      </c>
    </row>
    <row r="42" spans="1:4" ht="11.25">
      <c r="A42" s="63" t="s">
        <v>194</v>
      </c>
      <c r="B42" s="66">
        <v>12328</v>
      </c>
      <c r="C42" s="66">
        <v>14090</v>
      </c>
      <c r="D42" s="66">
        <v>11900</v>
      </c>
    </row>
    <row r="43" spans="1:4" ht="11.25">
      <c r="A43" s="63" t="s">
        <v>195</v>
      </c>
      <c r="B43" s="66">
        <v>3213</v>
      </c>
      <c r="C43" s="66">
        <v>4225</v>
      </c>
      <c r="D43" s="66">
        <v>4182</v>
      </c>
    </row>
    <row r="44" spans="1:4" ht="11.25">
      <c r="A44" s="63" t="s">
        <v>196</v>
      </c>
      <c r="B44" s="66">
        <v>6683</v>
      </c>
      <c r="C44" s="66">
        <v>6991</v>
      </c>
      <c r="D44" s="66">
        <v>6637</v>
      </c>
    </row>
    <row r="45" spans="1:4" ht="11.25">
      <c r="A45" s="63" t="s">
        <v>197</v>
      </c>
      <c r="B45" s="66">
        <v>1669</v>
      </c>
      <c r="C45" s="66">
        <v>1628</v>
      </c>
      <c r="D45" s="66">
        <v>1437</v>
      </c>
    </row>
    <row r="46" spans="1:4" ht="11.25">
      <c r="A46" s="63" t="s">
        <v>198</v>
      </c>
      <c r="B46" s="66">
        <v>5684</v>
      </c>
      <c r="C46" s="66">
        <v>4725</v>
      </c>
      <c r="D46" s="66">
        <v>3978</v>
      </c>
    </row>
    <row r="47" spans="1:4" ht="11.25">
      <c r="A47" s="63" t="s">
        <v>199</v>
      </c>
      <c r="B47" s="66">
        <v>1038</v>
      </c>
      <c r="C47" s="63">
        <v>538</v>
      </c>
      <c r="D47" s="63">
        <v>498</v>
      </c>
    </row>
    <row r="48" spans="1:4" ht="11.25">
      <c r="A48" s="63" t="s">
        <v>200</v>
      </c>
      <c r="B48" s="66">
        <v>3191</v>
      </c>
      <c r="C48" s="66">
        <v>3236</v>
      </c>
      <c r="D48" s="66">
        <v>2894</v>
      </c>
    </row>
    <row r="49" spans="1:4" ht="11.25">
      <c r="A49" s="63" t="s">
        <v>201</v>
      </c>
      <c r="B49" s="66">
        <v>52171</v>
      </c>
      <c r="C49" s="66">
        <v>64464</v>
      </c>
      <c r="D49" s="66">
        <v>65152</v>
      </c>
    </row>
    <row r="50" spans="1:4" ht="11.25">
      <c r="A50" s="63" t="s">
        <v>202</v>
      </c>
      <c r="B50" s="66">
        <v>3473</v>
      </c>
      <c r="C50" s="66">
        <v>2885</v>
      </c>
      <c r="D50" s="66">
        <v>2635</v>
      </c>
    </row>
    <row r="51" spans="1:4" ht="11.25">
      <c r="A51" s="63" t="s">
        <v>203</v>
      </c>
      <c r="B51" s="66">
        <v>1284</v>
      </c>
      <c r="C51" s="63">
        <v>843</v>
      </c>
      <c r="D51" s="63">
        <v>629</v>
      </c>
    </row>
    <row r="52" spans="1:4" ht="11.25">
      <c r="A52" s="63" t="s">
        <v>204</v>
      </c>
      <c r="B52" s="66">
        <v>7084</v>
      </c>
      <c r="C52" s="66">
        <v>7750</v>
      </c>
      <c r="D52" s="66">
        <v>6297</v>
      </c>
    </row>
    <row r="53" spans="1:4" ht="11.25">
      <c r="A53" s="63" t="s">
        <v>205</v>
      </c>
      <c r="B53" s="66">
        <v>7242</v>
      </c>
      <c r="C53" s="66">
        <v>7525</v>
      </c>
      <c r="D53" s="66">
        <v>8151</v>
      </c>
    </row>
    <row r="54" spans="1:4" ht="11.25">
      <c r="A54" s="63" t="s">
        <v>206</v>
      </c>
      <c r="B54" s="63">
        <v>972</v>
      </c>
      <c r="C54" s="66">
        <v>1099</v>
      </c>
      <c r="D54" s="63">
        <v>873</v>
      </c>
    </row>
    <row r="55" spans="1:4" ht="11.25">
      <c r="A55" s="63" t="s">
        <v>207</v>
      </c>
      <c r="B55" s="66">
        <v>6443</v>
      </c>
      <c r="C55" s="66">
        <v>5649</v>
      </c>
      <c r="D55" s="66">
        <v>5238</v>
      </c>
    </row>
    <row r="56" spans="1:4" ht="11.25">
      <c r="A56" s="63" t="s">
        <v>208</v>
      </c>
      <c r="B56" s="66">
        <v>1362</v>
      </c>
      <c r="C56" s="66">
        <v>1197</v>
      </c>
      <c r="D56" s="66">
        <v>1053</v>
      </c>
    </row>
    <row r="57" spans="1:4" ht="11.25">
      <c r="A57" s="63" t="s">
        <v>209</v>
      </c>
      <c r="B57" s="63">
        <v>305</v>
      </c>
      <c r="C57" s="63">
        <v>717</v>
      </c>
      <c r="D57" s="66">
        <v>1011</v>
      </c>
    </row>
    <row r="58" spans="1:4" ht="11.25">
      <c r="A58" s="63"/>
      <c r="B58" s="63"/>
      <c r="C58" s="63"/>
      <c r="D58" s="66"/>
    </row>
    <row r="59" spans="1:4" ht="12" thickBot="1">
      <c r="A59" s="67" t="s">
        <v>8</v>
      </c>
      <c r="B59" s="68">
        <v>402941</v>
      </c>
      <c r="C59" s="68">
        <v>428532</v>
      </c>
      <c r="D59" s="68">
        <v>420778</v>
      </c>
    </row>
    <row r="60" spans="1:4" ht="11.25">
      <c r="A60" s="83"/>
      <c r="B60" s="84"/>
      <c r="C60" s="84"/>
      <c r="D60" s="84"/>
    </row>
    <row r="61" spans="1:4" ht="11.25">
      <c r="A61" s="173" t="s">
        <v>337</v>
      </c>
      <c r="B61" s="159"/>
      <c r="C61" s="159"/>
      <c r="D61" s="159"/>
    </row>
  </sheetData>
  <mergeCells count="3">
    <mergeCell ref="A3:D3"/>
    <mergeCell ref="A4:D4"/>
    <mergeCell ref="A61:D61"/>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3:I63"/>
  <sheetViews>
    <sheetView workbookViewId="0" topLeftCell="A28">
      <selection activeCell="A60" sqref="A60:I60"/>
    </sheetView>
  </sheetViews>
  <sheetFormatPr defaultColWidth="9.140625" defaultRowHeight="12.75"/>
  <cols>
    <col min="1" max="1" width="14.421875" style="4" customWidth="1"/>
    <col min="2" max="2" width="11.8515625" style="4" customWidth="1"/>
    <col min="3" max="16384" width="9.140625" style="4" customWidth="1"/>
  </cols>
  <sheetData>
    <row r="3" spans="1:9" ht="11.25">
      <c r="A3" s="160" t="s">
        <v>338</v>
      </c>
      <c r="B3" s="160"/>
      <c r="C3" s="160"/>
      <c r="D3" s="160"/>
      <c r="E3" s="160"/>
      <c r="F3" s="160"/>
      <c r="G3" s="160"/>
      <c r="H3" s="160"/>
      <c r="I3" s="160"/>
    </row>
    <row r="4" spans="1:9" ht="11.25">
      <c r="A4" s="200" t="s">
        <v>296</v>
      </c>
      <c r="B4" s="200"/>
      <c r="C4" s="200"/>
      <c r="D4" s="200"/>
      <c r="E4" s="200"/>
      <c r="F4" s="200"/>
      <c r="G4" s="200"/>
      <c r="H4" s="200"/>
      <c r="I4" s="200"/>
    </row>
    <row r="5" spans="1:9" ht="45">
      <c r="A5" s="64" t="s">
        <v>157</v>
      </c>
      <c r="B5" s="64" t="s">
        <v>10</v>
      </c>
      <c r="C5" s="64" t="s">
        <v>339</v>
      </c>
      <c r="D5" s="64" t="s">
        <v>342</v>
      </c>
      <c r="E5" s="64" t="s">
        <v>155</v>
      </c>
      <c r="F5" s="64" t="s">
        <v>18</v>
      </c>
      <c r="G5" s="64" t="s">
        <v>19</v>
      </c>
      <c r="H5" s="64" t="s">
        <v>212</v>
      </c>
      <c r="I5" s="64" t="s">
        <v>8</v>
      </c>
    </row>
    <row r="6" spans="1:9" ht="11.25">
      <c r="A6" s="63" t="s">
        <v>158</v>
      </c>
      <c r="B6" s="66">
        <v>1512</v>
      </c>
      <c r="C6" s="63">
        <v>53</v>
      </c>
      <c r="D6" s="63">
        <v>526</v>
      </c>
      <c r="E6" s="63">
        <v>0</v>
      </c>
      <c r="F6" s="63">
        <v>0</v>
      </c>
      <c r="G6" s="66">
        <v>5554</v>
      </c>
      <c r="H6" s="63">
        <v>0</v>
      </c>
      <c r="I6" s="66">
        <v>7645</v>
      </c>
    </row>
    <row r="7" spans="1:9" ht="11.25">
      <c r="A7" s="63" t="s">
        <v>159</v>
      </c>
      <c r="B7" s="63">
        <v>468</v>
      </c>
      <c r="C7" s="63">
        <v>9</v>
      </c>
      <c r="D7" s="63">
        <v>127</v>
      </c>
      <c r="E7" s="63">
        <v>0</v>
      </c>
      <c r="F7" s="63">
        <v>0</v>
      </c>
      <c r="G7" s="63">
        <v>327</v>
      </c>
      <c r="H7" s="63">
        <v>0</v>
      </c>
      <c r="I7" s="63">
        <v>931</v>
      </c>
    </row>
    <row r="8" spans="1:9" ht="11.25">
      <c r="A8" s="63" t="s">
        <v>160</v>
      </c>
      <c r="B8" s="66">
        <v>5735</v>
      </c>
      <c r="C8" s="63">
        <v>119</v>
      </c>
      <c r="D8" s="63">
        <v>485</v>
      </c>
      <c r="E8" s="63">
        <v>0</v>
      </c>
      <c r="F8" s="66">
        <v>5386</v>
      </c>
      <c r="G8" s="66">
        <v>5704</v>
      </c>
      <c r="H8" s="63">
        <v>0</v>
      </c>
      <c r="I8" s="66">
        <v>17429</v>
      </c>
    </row>
    <row r="9" spans="1:9" ht="11.25">
      <c r="A9" s="63" t="s">
        <v>161</v>
      </c>
      <c r="B9" s="63">
        <v>302</v>
      </c>
      <c r="C9" s="63">
        <v>0</v>
      </c>
      <c r="D9" s="63">
        <v>116</v>
      </c>
      <c r="E9" s="63">
        <v>0</v>
      </c>
      <c r="F9" s="63">
        <v>0</v>
      </c>
      <c r="G9" s="66">
        <v>3393</v>
      </c>
      <c r="H9" s="63">
        <v>0</v>
      </c>
      <c r="I9" s="66">
        <v>3811</v>
      </c>
    </row>
    <row r="10" spans="1:9" ht="11.25">
      <c r="A10" s="63" t="s">
        <v>162</v>
      </c>
      <c r="B10" s="66">
        <v>47290</v>
      </c>
      <c r="C10" s="66">
        <v>1142</v>
      </c>
      <c r="D10" s="66">
        <v>1476</v>
      </c>
      <c r="E10" s="63">
        <v>0</v>
      </c>
      <c r="F10" s="66">
        <v>4467</v>
      </c>
      <c r="G10" s="66">
        <v>16127</v>
      </c>
      <c r="H10" s="63">
        <v>0</v>
      </c>
      <c r="I10" s="66">
        <v>70502</v>
      </c>
    </row>
    <row r="11" spans="1:9" ht="11.25">
      <c r="A11" s="63" t="s">
        <v>163</v>
      </c>
      <c r="B11" s="66">
        <v>1421</v>
      </c>
      <c r="C11" s="63">
        <v>16</v>
      </c>
      <c r="D11" s="63">
        <v>805</v>
      </c>
      <c r="E11" s="63">
        <v>0</v>
      </c>
      <c r="F11" s="63">
        <v>0</v>
      </c>
      <c r="G11" s="66">
        <v>3936</v>
      </c>
      <c r="H11" s="63">
        <v>0</v>
      </c>
      <c r="I11" s="66">
        <v>6178</v>
      </c>
    </row>
    <row r="12" spans="1:9" ht="11.25">
      <c r="A12" s="63" t="s">
        <v>164</v>
      </c>
      <c r="B12" s="66">
        <v>1003</v>
      </c>
      <c r="C12" s="63">
        <v>23</v>
      </c>
      <c r="D12" s="63">
        <v>320</v>
      </c>
      <c r="E12" s="63">
        <v>0</v>
      </c>
      <c r="F12" s="63">
        <v>0</v>
      </c>
      <c r="G12" s="63">
        <v>668</v>
      </c>
      <c r="H12" s="63">
        <v>0</v>
      </c>
      <c r="I12" s="66">
        <v>2014</v>
      </c>
    </row>
    <row r="13" spans="1:9" ht="11.25">
      <c r="A13" s="63" t="s">
        <v>165</v>
      </c>
      <c r="B13" s="63">
        <v>122</v>
      </c>
      <c r="C13" s="63">
        <v>3</v>
      </c>
      <c r="D13" s="63">
        <v>155</v>
      </c>
      <c r="E13" s="63">
        <v>0</v>
      </c>
      <c r="F13" s="63">
        <v>0</v>
      </c>
      <c r="G13" s="63">
        <v>379</v>
      </c>
      <c r="H13" s="63">
        <v>0</v>
      </c>
      <c r="I13" s="63">
        <v>659</v>
      </c>
    </row>
    <row r="14" spans="1:9" ht="11.25">
      <c r="A14" s="63" t="s">
        <v>166</v>
      </c>
      <c r="B14" s="63">
        <v>819</v>
      </c>
      <c r="C14" s="63">
        <v>26</v>
      </c>
      <c r="D14" s="63">
        <v>222</v>
      </c>
      <c r="E14" s="63">
        <v>0</v>
      </c>
      <c r="F14" s="63">
        <v>0</v>
      </c>
      <c r="G14" s="63">
        <v>926</v>
      </c>
      <c r="H14" s="63">
        <v>0</v>
      </c>
      <c r="I14" s="66">
        <v>1993</v>
      </c>
    </row>
    <row r="15" spans="1:9" ht="11.25">
      <c r="A15" s="63" t="s">
        <v>167</v>
      </c>
      <c r="B15" s="66">
        <v>1705</v>
      </c>
      <c r="C15" s="63">
        <v>76</v>
      </c>
      <c r="D15" s="66">
        <v>1577</v>
      </c>
      <c r="E15" s="63">
        <v>0</v>
      </c>
      <c r="F15" s="63">
        <v>0</v>
      </c>
      <c r="G15" s="66">
        <v>8995</v>
      </c>
      <c r="H15" s="63">
        <v>0</v>
      </c>
      <c r="I15" s="66">
        <v>12353</v>
      </c>
    </row>
    <row r="16" spans="1:9" ht="11.25">
      <c r="A16" s="63" t="s">
        <v>168</v>
      </c>
      <c r="B16" s="66">
        <v>5966</v>
      </c>
      <c r="C16" s="63">
        <v>453</v>
      </c>
      <c r="D16" s="63">
        <v>502</v>
      </c>
      <c r="E16" s="63">
        <v>0</v>
      </c>
      <c r="F16" s="63">
        <v>0</v>
      </c>
      <c r="G16" s="66">
        <v>7849</v>
      </c>
      <c r="H16" s="63">
        <v>0</v>
      </c>
      <c r="I16" s="66">
        <v>14770</v>
      </c>
    </row>
    <row r="17" spans="1:9" ht="11.25">
      <c r="A17" s="63" t="s">
        <v>169</v>
      </c>
      <c r="B17" s="63">
        <v>0</v>
      </c>
      <c r="C17" s="63">
        <v>44</v>
      </c>
      <c r="D17" s="63">
        <v>280</v>
      </c>
      <c r="E17" s="63">
        <v>0</v>
      </c>
      <c r="F17" s="63">
        <v>0</v>
      </c>
      <c r="G17" s="63">
        <v>502</v>
      </c>
      <c r="H17" s="63">
        <v>0</v>
      </c>
      <c r="I17" s="63">
        <v>826</v>
      </c>
    </row>
    <row r="18" spans="1:9" ht="11.25">
      <c r="A18" s="63" t="s">
        <v>170</v>
      </c>
      <c r="B18" s="63">
        <v>733</v>
      </c>
      <c r="C18" s="63">
        <v>0</v>
      </c>
      <c r="D18" s="63">
        <v>135</v>
      </c>
      <c r="E18" s="63">
        <v>0</v>
      </c>
      <c r="F18" s="63">
        <v>95</v>
      </c>
      <c r="G18" s="66">
        <v>1487</v>
      </c>
      <c r="H18" s="63">
        <v>0</v>
      </c>
      <c r="I18" s="66">
        <v>2450</v>
      </c>
    </row>
    <row r="19" spans="1:9" ht="11.25">
      <c r="A19" s="63" t="s">
        <v>171</v>
      </c>
      <c r="B19" s="66">
        <v>2321</v>
      </c>
      <c r="C19" s="63">
        <v>14</v>
      </c>
      <c r="D19" s="66">
        <v>1228</v>
      </c>
      <c r="E19" s="63">
        <v>0</v>
      </c>
      <c r="F19" s="63">
        <v>0</v>
      </c>
      <c r="G19" s="66">
        <v>12005</v>
      </c>
      <c r="H19" s="63">
        <v>0</v>
      </c>
      <c r="I19" s="66">
        <v>15568</v>
      </c>
    </row>
    <row r="20" spans="1:9" ht="11.25">
      <c r="A20" s="63" t="s">
        <v>172</v>
      </c>
      <c r="B20" s="66">
        <v>1224</v>
      </c>
      <c r="C20" s="63">
        <v>175</v>
      </c>
      <c r="D20" s="63">
        <v>707</v>
      </c>
      <c r="E20" s="63">
        <v>0</v>
      </c>
      <c r="F20" s="63">
        <v>0</v>
      </c>
      <c r="G20" s="66">
        <v>4142</v>
      </c>
      <c r="H20" s="63">
        <v>0</v>
      </c>
      <c r="I20" s="66">
        <v>6248</v>
      </c>
    </row>
    <row r="21" spans="1:9" ht="11.25">
      <c r="A21" s="63" t="s">
        <v>173</v>
      </c>
      <c r="B21" s="63">
        <v>22</v>
      </c>
      <c r="C21" s="63">
        <v>174</v>
      </c>
      <c r="D21" s="63">
        <v>468</v>
      </c>
      <c r="E21" s="63">
        <v>0</v>
      </c>
      <c r="F21" s="63">
        <v>0</v>
      </c>
      <c r="G21" s="66">
        <v>1841</v>
      </c>
      <c r="H21" s="63">
        <v>0</v>
      </c>
      <c r="I21" s="66">
        <v>2505</v>
      </c>
    </row>
    <row r="22" spans="1:9" ht="11.25">
      <c r="A22" s="63" t="s">
        <v>174</v>
      </c>
      <c r="B22" s="63">
        <v>236</v>
      </c>
      <c r="C22" s="63">
        <v>3</v>
      </c>
      <c r="D22" s="63">
        <v>329</v>
      </c>
      <c r="E22" s="63">
        <v>0</v>
      </c>
      <c r="F22" s="63">
        <v>0</v>
      </c>
      <c r="G22" s="66">
        <v>1605</v>
      </c>
      <c r="H22" s="63">
        <v>0</v>
      </c>
      <c r="I22" s="66">
        <v>2173</v>
      </c>
    </row>
    <row r="23" spans="1:9" ht="11.25">
      <c r="A23" s="63" t="s">
        <v>175</v>
      </c>
      <c r="B23" s="63">
        <v>211</v>
      </c>
      <c r="C23" s="63">
        <v>0</v>
      </c>
      <c r="D23" s="63">
        <v>396</v>
      </c>
      <c r="E23" s="63">
        <v>0</v>
      </c>
      <c r="F23" s="63">
        <v>0</v>
      </c>
      <c r="G23" s="66">
        <v>2939</v>
      </c>
      <c r="H23" s="63">
        <v>0</v>
      </c>
      <c r="I23" s="66">
        <v>3546</v>
      </c>
    </row>
    <row r="24" spans="1:9" ht="11.25">
      <c r="A24" s="63" t="s">
        <v>176</v>
      </c>
      <c r="B24" s="63">
        <v>429</v>
      </c>
      <c r="C24" s="63">
        <v>0</v>
      </c>
      <c r="D24" s="63">
        <v>251</v>
      </c>
      <c r="E24" s="63">
        <v>0</v>
      </c>
      <c r="F24" s="63">
        <v>0</v>
      </c>
      <c r="G24" s="66">
        <v>1916</v>
      </c>
      <c r="H24" s="63">
        <v>0</v>
      </c>
      <c r="I24" s="66">
        <v>2596</v>
      </c>
    </row>
    <row r="25" spans="1:9" ht="11.25">
      <c r="A25" s="63" t="s">
        <v>177</v>
      </c>
      <c r="B25" s="63">
        <v>1</v>
      </c>
      <c r="C25" s="63">
        <v>0</v>
      </c>
      <c r="D25" s="63">
        <v>53</v>
      </c>
      <c r="E25" s="63">
        <v>0</v>
      </c>
      <c r="F25" s="63">
        <v>0</v>
      </c>
      <c r="G25" s="66">
        <v>1047</v>
      </c>
      <c r="H25" s="63">
        <v>0</v>
      </c>
      <c r="I25" s="66">
        <v>1101</v>
      </c>
    </row>
    <row r="26" spans="1:9" ht="11.25">
      <c r="A26" s="63" t="s">
        <v>178</v>
      </c>
      <c r="B26" s="66">
        <v>2851</v>
      </c>
      <c r="C26" s="63">
        <v>0</v>
      </c>
      <c r="D26" s="63">
        <v>697</v>
      </c>
      <c r="E26" s="63">
        <v>0</v>
      </c>
      <c r="F26" s="63">
        <v>0</v>
      </c>
      <c r="G26" s="66">
        <v>1659</v>
      </c>
      <c r="H26" s="63">
        <v>0</v>
      </c>
      <c r="I26" s="66">
        <v>5207</v>
      </c>
    </row>
    <row r="27" spans="1:9" ht="11.25">
      <c r="A27" s="63" t="s">
        <v>179</v>
      </c>
      <c r="B27" s="66">
        <v>2991</v>
      </c>
      <c r="C27" s="63">
        <v>381</v>
      </c>
      <c r="D27" s="63">
        <v>310</v>
      </c>
      <c r="E27" s="63">
        <v>0</v>
      </c>
      <c r="F27" s="63">
        <v>0</v>
      </c>
      <c r="G27" s="66">
        <v>1437</v>
      </c>
      <c r="H27" s="63">
        <v>0</v>
      </c>
      <c r="I27" s="66">
        <v>5119</v>
      </c>
    </row>
    <row r="28" spans="1:9" ht="11.25">
      <c r="A28" s="63" t="s">
        <v>180</v>
      </c>
      <c r="B28" s="63">
        <v>863</v>
      </c>
      <c r="C28" s="63">
        <v>84</v>
      </c>
      <c r="D28" s="63">
        <v>895</v>
      </c>
      <c r="E28" s="63">
        <v>0</v>
      </c>
      <c r="F28" s="63">
        <v>0</v>
      </c>
      <c r="G28" s="66">
        <v>6630</v>
      </c>
      <c r="H28" s="63">
        <v>0</v>
      </c>
      <c r="I28" s="66">
        <v>8472</v>
      </c>
    </row>
    <row r="29" spans="1:9" ht="11.25">
      <c r="A29" s="63" t="s">
        <v>181</v>
      </c>
      <c r="B29" s="63">
        <v>248</v>
      </c>
      <c r="C29" s="63">
        <v>34</v>
      </c>
      <c r="D29" s="63">
        <v>648</v>
      </c>
      <c r="E29" s="63">
        <v>0</v>
      </c>
      <c r="F29" s="63">
        <v>0</v>
      </c>
      <c r="G29" s="66">
        <v>5668</v>
      </c>
      <c r="H29" s="63">
        <v>0</v>
      </c>
      <c r="I29" s="66">
        <v>6598</v>
      </c>
    </row>
    <row r="30" spans="1:9" ht="11.25">
      <c r="A30" s="63" t="s">
        <v>182</v>
      </c>
      <c r="B30" s="63">
        <v>18</v>
      </c>
      <c r="C30" s="63">
        <v>397</v>
      </c>
      <c r="D30" s="63">
        <v>289</v>
      </c>
      <c r="E30" s="63">
        <v>0</v>
      </c>
      <c r="F30" s="63">
        <v>0</v>
      </c>
      <c r="G30" s="66">
        <v>5395</v>
      </c>
      <c r="H30" s="63">
        <v>0</v>
      </c>
      <c r="I30" s="66">
        <v>6099</v>
      </c>
    </row>
    <row r="31" spans="1:9" ht="11.25">
      <c r="A31" s="63" t="s">
        <v>183</v>
      </c>
      <c r="B31" s="63">
        <v>612</v>
      </c>
      <c r="C31" s="63">
        <v>2</v>
      </c>
      <c r="D31" s="63">
        <v>584</v>
      </c>
      <c r="E31" s="63">
        <v>0</v>
      </c>
      <c r="F31" s="63">
        <v>0</v>
      </c>
      <c r="G31" s="66">
        <v>6614</v>
      </c>
      <c r="H31" s="63">
        <v>0</v>
      </c>
      <c r="I31" s="66">
        <v>7812</v>
      </c>
    </row>
    <row r="32" spans="1:9" ht="11.25">
      <c r="A32" s="63" t="s">
        <v>184</v>
      </c>
      <c r="B32" s="63">
        <v>74</v>
      </c>
      <c r="C32" s="63">
        <v>0</v>
      </c>
      <c r="D32" s="63">
        <v>225</v>
      </c>
      <c r="E32" s="63">
        <v>0</v>
      </c>
      <c r="F32" s="63">
        <v>0</v>
      </c>
      <c r="G32" s="63">
        <v>915</v>
      </c>
      <c r="H32" s="63">
        <v>0</v>
      </c>
      <c r="I32" s="66">
        <v>1214</v>
      </c>
    </row>
    <row r="33" spans="1:9" ht="11.25">
      <c r="A33" s="63" t="s">
        <v>185</v>
      </c>
      <c r="B33" s="63">
        <v>238</v>
      </c>
      <c r="C33" s="63">
        <v>9</v>
      </c>
      <c r="D33" s="63">
        <v>258</v>
      </c>
      <c r="E33" s="63">
        <v>0</v>
      </c>
      <c r="F33" s="63">
        <v>0</v>
      </c>
      <c r="G33" s="63">
        <v>978</v>
      </c>
      <c r="H33" s="63">
        <v>0</v>
      </c>
      <c r="I33" s="66">
        <v>1483</v>
      </c>
    </row>
    <row r="34" spans="1:9" ht="11.25">
      <c r="A34" s="63" t="s">
        <v>186</v>
      </c>
      <c r="B34" s="66">
        <v>3564</v>
      </c>
      <c r="C34" s="63">
        <v>0</v>
      </c>
      <c r="D34" s="63">
        <v>231</v>
      </c>
      <c r="E34" s="63">
        <v>0</v>
      </c>
      <c r="F34" s="63">
        <v>0</v>
      </c>
      <c r="G34" s="66">
        <v>2528</v>
      </c>
      <c r="H34" s="63">
        <v>0</v>
      </c>
      <c r="I34" s="66">
        <v>6323</v>
      </c>
    </row>
    <row r="35" spans="1:9" ht="11.25">
      <c r="A35" s="63" t="s">
        <v>187</v>
      </c>
      <c r="B35" s="63">
        <v>31</v>
      </c>
      <c r="C35" s="63">
        <v>22</v>
      </c>
      <c r="D35" s="63">
        <v>83</v>
      </c>
      <c r="E35" s="63">
        <v>0</v>
      </c>
      <c r="F35" s="63">
        <v>0</v>
      </c>
      <c r="G35" s="66">
        <v>1064</v>
      </c>
      <c r="H35" s="63">
        <v>0</v>
      </c>
      <c r="I35" s="66">
        <v>1200</v>
      </c>
    </row>
    <row r="36" spans="1:9" ht="11.25">
      <c r="A36" s="63" t="s">
        <v>188</v>
      </c>
      <c r="B36" s="66">
        <v>3175</v>
      </c>
      <c r="C36" s="63">
        <v>29</v>
      </c>
      <c r="D36" s="63">
        <v>482</v>
      </c>
      <c r="E36" s="63">
        <v>0</v>
      </c>
      <c r="F36" s="63">
        <v>0</v>
      </c>
      <c r="G36" s="66">
        <v>3090</v>
      </c>
      <c r="H36" s="63">
        <v>0</v>
      </c>
      <c r="I36" s="66">
        <v>6776</v>
      </c>
    </row>
    <row r="37" spans="1:9" ht="11.25">
      <c r="A37" s="63" t="s">
        <v>189</v>
      </c>
      <c r="B37" s="66">
        <v>2404</v>
      </c>
      <c r="C37" s="63">
        <v>48</v>
      </c>
      <c r="D37" s="63">
        <v>673</v>
      </c>
      <c r="E37" s="63">
        <v>0</v>
      </c>
      <c r="F37" s="63">
        <v>0</v>
      </c>
      <c r="G37" s="66">
        <v>3839</v>
      </c>
      <c r="H37" s="63">
        <v>0</v>
      </c>
      <c r="I37" s="66">
        <v>6964</v>
      </c>
    </row>
    <row r="38" spans="1:9" ht="11.25">
      <c r="A38" s="63" t="s">
        <v>190</v>
      </c>
      <c r="B38" s="66">
        <v>17413</v>
      </c>
      <c r="C38" s="63">
        <v>328</v>
      </c>
      <c r="D38" s="63">
        <v>601</v>
      </c>
      <c r="E38" s="63">
        <v>0</v>
      </c>
      <c r="F38" s="63">
        <v>0</v>
      </c>
      <c r="G38" s="66">
        <v>3276</v>
      </c>
      <c r="H38" s="63">
        <v>0</v>
      </c>
      <c r="I38" s="66">
        <v>21618</v>
      </c>
    </row>
    <row r="39" spans="1:9" ht="11.25">
      <c r="A39" s="63" t="s">
        <v>191</v>
      </c>
      <c r="B39" s="63">
        <v>389</v>
      </c>
      <c r="C39" s="63">
        <v>10</v>
      </c>
      <c r="D39" s="66">
        <v>1516</v>
      </c>
      <c r="E39" s="63">
        <v>0</v>
      </c>
      <c r="F39" s="63">
        <v>0</v>
      </c>
      <c r="G39" s="66">
        <v>8466</v>
      </c>
      <c r="H39" s="63">
        <v>0</v>
      </c>
      <c r="I39" s="66">
        <v>10381</v>
      </c>
    </row>
    <row r="40" spans="1:9" ht="11.25">
      <c r="A40" s="63" t="s">
        <v>192</v>
      </c>
      <c r="B40" s="63">
        <v>97</v>
      </c>
      <c r="C40" s="63">
        <v>0</v>
      </c>
      <c r="D40" s="63">
        <v>127</v>
      </c>
      <c r="E40" s="63">
        <v>0</v>
      </c>
      <c r="F40" s="63">
        <v>0</v>
      </c>
      <c r="G40" s="66">
        <v>7980</v>
      </c>
      <c r="H40" s="63">
        <v>0</v>
      </c>
      <c r="I40" s="66">
        <v>8204</v>
      </c>
    </row>
    <row r="41" spans="1:9" ht="11.25">
      <c r="A41" s="63" t="s">
        <v>193</v>
      </c>
      <c r="B41" s="66">
        <v>3154</v>
      </c>
      <c r="C41" s="63">
        <v>202</v>
      </c>
      <c r="D41" s="63">
        <v>638</v>
      </c>
      <c r="E41" s="63">
        <v>0</v>
      </c>
      <c r="F41" s="63">
        <v>0</v>
      </c>
      <c r="G41" s="66">
        <v>6035</v>
      </c>
      <c r="H41" s="63">
        <v>0</v>
      </c>
      <c r="I41" s="66">
        <v>10029</v>
      </c>
    </row>
    <row r="42" spans="1:9" ht="11.25">
      <c r="A42" s="63" t="s">
        <v>194</v>
      </c>
      <c r="B42" s="66">
        <v>2780</v>
      </c>
      <c r="C42" s="63">
        <v>0</v>
      </c>
      <c r="D42" s="63">
        <v>272</v>
      </c>
      <c r="E42" s="63">
        <v>0</v>
      </c>
      <c r="F42" s="63">
        <v>0</v>
      </c>
      <c r="G42" s="66">
        <v>9276</v>
      </c>
      <c r="H42" s="63">
        <v>0</v>
      </c>
      <c r="I42" s="66">
        <v>12328</v>
      </c>
    </row>
    <row r="43" spans="1:9" ht="11.25">
      <c r="A43" s="63" t="s">
        <v>195</v>
      </c>
      <c r="B43" s="66">
        <v>1297</v>
      </c>
      <c r="C43" s="63">
        <v>41</v>
      </c>
      <c r="D43" s="63">
        <v>351</v>
      </c>
      <c r="E43" s="63">
        <v>0</v>
      </c>
      <c r="F43" s="63">
        <v>0</v>
      </c>
      <c r="G43" s="66">
        <v>1524</v>
      </c>
      <c r="H43" s="63">
        <v>0</v>
      </c>
      <c r="I43" s="66">
        <v>3213</v>
      </c>
    </row>
    <row r="44" spans="1:9" ht="11.25">
      <c r="A44" s="63" t="s">
        <v>196</v>
      </c>
      <c r="B44" s="66">
        <v>2677</v>
      </c>
      <c r="C44" s="63">
        <v>0</v>
      </c>
      <c r="D44" s="63">
        <v>790</v>
      </c>
      <c r="E44" s="63">
        <v>0</v>
      </c>
      <c r="F44" s="63">
        <v>0</v>
      </c>
      <c r="G44" s="66">
        <v>3216</v>
      </c>
      <c r="H44" s="63">
        <v>0</v>
      </c>
      <c r="I44" s="66">
        <v>6683</v>
      </c>
    </row>
    <row r="45" spans="1:9" ht="11.25">
      <c r="A45" s="63" t="s">
        <v>197</v>
      </c>
      <c r="B45" s="66">
        <v>1102</v>
      </c>
      <c r="C45" s="63">
        <v>28</v>
      </c>
      <c r="D45" s="63">
        <v>117</v>
      </c>
      <c r="E45" s="63">
        <v>0</v>
      </c>
      <c r="F45" s="63">
        <v>0</v>
      </c>
      <c r="G45" s="63">
        <v>422</v>
      </c>
      <c r="H45" s="63">
        <v>0</v>
      </c>
      <c r="I45" s="66">
        <v>1669</v>
      </c>
    </row>
    <row r="46" spans="1:9" ht="11.25">
      <c r="A46" s="63" t="s">
        <v>198</v>
      </c>
      <c r="B46" s="63">
        <v>602</v>
      </c>
      <c r="C46" s="63">
        <v>9</v>
      </c>
      <c r="D46" s="63">
        <v>846</v>
      </c>
      <c r="E46" s="63">
        <v>0</v>
      </c>
      <c r="F46" s="63">
        <v>0</v>
      </c>
      <c r="G46" s="66">
        <v>4227</v>
      </c>
      <c r="H46" s="63">
        <v>0</v>
      </c>
      <c r="I46" s="66">
        <v>5684</v>
      </c>
    </row>
    <row r="47" spans="1:9" ht="11.25">
      <c r="A47" s="63" t="s">
        <v>199</v>
      </c>
      <c r="B47" s="63">
        <v>14</v>
      </c>
      <c r="C47" s="63">
        <v>0</v>
      </c>
      <c r="D47" s="63">
        <v>288</v>
      </c>
      <c r="E47" s="63">
        <v>0</v>
      </c>
      <c r="F47" s="63">
        <v>0</v>
      </c>
      <c r="G47" s="63">
        <v>736</v>
      </c>
      <c r="H47" s="63">
        <v>0</v>
      </c>
      <c r="I47" s="66">
        <v>1038</v>
      </c>
    </row>
    <row r="48" spans="1:9" ht="11.25">
      <c r="A48" s="63" t="s">
        <v>200</v>
      </c>
      <c r="B48" s="63">
        <v>314</v>
      </c>
      <c r="C48" s="63">
        <v>232</v>
      </c>
      <c r="D48" s="63">
        <v>673</v>
      </c>
      <c r="E48" s="63">
        <v>0</v>
      </c>
      <c r="F48" s="63">
        <v>0</v>
      </c>
      <c r="G48" s="66">
        <v>1972</v>
      </c>
      <c r="H48" s="63">
        <v>0</v>
      </c>
      <c r="I48" s="66">
        <v>3191</v>
      </c>
    </row>
    <row r="49" spans="1:9" ht="11.25">
      <c r="A49" s="63" t="s">
        <v>201</v>
      </c>
      <c r="B49" s="66">
        <v>6563</v>
      </c>
      <c r="C49" s="63">
        <v>2</v>
      </c>
      <c r="D49" s="66">
        <v>1258</v>
      </c>
      <c r="E49" s="63">
        <v>0</v>
      </c>
      <c r="F49" s="66">
        <v>3553</v>
      </c>
      <c r="G49" s="66">
        <v>40795</v>
      </c>
      <c r="H49" s="63">
        <v>0</v>
      </c>
      <c r="I49" s="66">
        <v>52171</v>
      </c>
    </row>
    <row r="50" spans="1:9" ht="11.25">
      <c r="A50" s="63" t="s">
        <v>202</v>
      </c>
      <c r="B50" s="66">
        <v>2331</v>
      </c>
      <c r="C50" s="63">
        <v>0</v>
      </c>
      <c r="D50" s="63">
        <v>417</v>
      </c>
      <c r="E50" s="63">
        <v>0</v>
      </c>
      <c r="F50" s="63">
        <v>2</v>
      </c>
      <c r="G50" s="63">
        <v>723</v>
      </c>
      <c r="H50" s="63">
        <v>0</v>
      </c>
      <c r="I50" s="66">
        <v>3473</v>
      </c>
    </row>
    <row r="51" spans="1:9" ht="11.25">
      <c r="A51" s="63" t="s">
        <v>203</v>
      </c>
      <c r="B51" s="63">
        <v>4</v>
      </c>
      <c r="C51" s="63">
        <v>49</v>
      </c>
      <c r="D51" s="63">
        <v>38</v>
      </c>
      <c r="E51" s="63">
        <v>0</v>
      </c>
      <c r="F51" s="63">
        <v>0</v>
      </c>
      <c r="G51" s="66">
        <v>1193</v>
      </c>
      <c r="H51" s="63">
        <v>0</v>
      </c>
      <c r="I51" s="66">
        <v>1284</v>
      </c>
    </row>
    <row r="52" spans="1:9" ht="11.25">
      <c r="A52" s="63" t="s">
        <v>204</v>
      </c>
      <c r="B52" s="66">
        <v>2059</v>
      </c>
      <c r="C52" s="63">
        <v>0</v>
      </c>
      <c r="D52" s="63">
        <v>841</v>
      </c>
      <c r="E52" s="63">
        <v>0</v>
      </c>
      <c r="F52" s="63">
        <v>0</v>
      </c>
      <c r="G52" s="66">
        <v>4184</v>
      </c>
      <c r="H52" s="63">
        <v>0</v>
      </c>
      <c r="I52" s="66">
        <v>7084</v>
      </c>
    </row>
    <row r="53" spans="1:9" ht="11.25">
      <c r="A53" s="63" t="s">
        <v>205</v>
      </c>
      <c r="B53" s="66">
        <v>2660</v>
      </c>
      <c r="C53" s="63">
        <v>883</v>
      </c>
      <c r="D53" s="63">
        <v>839</v>
      </c>
      <c r="E53" s="63">
        <v>0</v>
      </c>
      <c r="F53" s="63">
        <v>0</v>
      </c>
      <c r="G53" s="66">
        <v>2860</v>
      </c>
      <c r="H53" s="63">
        <v>0</v>
      </c>
      <c r="I53" s="66">
        <v>7242</v>
      </c>
    </row>
    <row r="54" spans="1:9" ht="11.25">
      <c r="A54" s="63" t="s">
        <v>206</v>
      </c>
      <c r="B54" s="63">
        <v>192</v>
      </c>
      <c r="C54" s="63">
        <v>0</v>
      </c>
      <c r="D54" s="63">
        <v>101</v>
      </c>
      <c r="E54" s="63">
        <v>0</v>
      </c>
      <c r="F54" s="63">
        <v>0</v>
      </c>
      <c r="G54" s="63">
        <v>679</v>
      </c>
      <c r="H54" s="63">
        <v>0</v>
      </c>
      <c r="I54" s="63">
        <v>972</v>
      </c>
    </row>
    <row r="55" spans="1:9" ht="11.25">
      <c r="A55" s="63" t="s">
        <v>207</v>
      </c>
      <c r="B55" s="63">
        <v>764</v>
      </c>
      <c r="C55" s="63">
        <v>20</v>
      </c>
      <c r="D55" s="63">
        <v>682</v>
      </c>
      <c r="E55" s="63">
        <v>0</v>
      </c>
      <c r="F55" s="63">
        <v>0</v>
      </c>
      <c r="G55" s="66">
        <v>4977</v>
      </c>
      <c r="H55" s="63">
        <v>0</v>
      </c>
      <c r="I55" s="66">
        <v>6443</v>
      </c>
    </row>
    <row r="56" spans="1:9" ht="11.25">
      <c r="A56" s="63" t="s">
        <v>208</v>
      </c>
      <c r="B56" s="63">
        <v>221</v>
      </c>
      <c r="C56" s="63">
        <v>1</v>
      </c>
      <c r="D56" s="63">
        <v>143</v>
      </c>
      <c r="E56" s="63">
        <v>0</v>
      </c>
      <c r="F56" s="63">
        <v>0</v>
      </c>
      <c r="G56" s="63">
        <v>997</v>
      </c>
      <c r="H56" s="63">
        <v>0</v>
      </c>
      <c r="I56" s="66">
        <v>1362</v>
      </c>
    </row>
    <row r="57" spans="1:9" ht="11.25">
      <c r="A57" s="63" t="s">
        <v>209</v>
      </c>
      <c r="B57" s="63">
        <v>0</v>
      </c>
      <c r="C57" s="63">
        <v>0</v>
      </c>
      <c r="D57" s="63">
        <v>305</v>
      </c>
      <c r="E57" s="63">
        <v>2</v>
      </c>
      <c r="F57" s="63">
        <v>0</v>
      </c>
      <c r="G57" s="63">
        <v>0</v>
      </c>
      <c r="H57" s="63">
        <v>0</v>
      </c>
      <c r="I57" s="63">
        <v>307</v>
      </c>
    </row>
    <row r="58" spans="1:9" ht="11.25">
      <c r="A58" s="63"/>
      <c r="B58" s="63"/>
      <c r="C58" s="63"/>
      <c r="D58" s="63"/>
      <c r="E58" s="63"/>
      <c r="F58" s="63"/>
      <c r="G58" s="63"/>
      <c r="H58" s="63"/>
      <c r="I58" s="63"/>
    </row>
    <row r="59" spans="1:9" ht="12" thickBot="1">
      <c r="A59" s="67" t="s">
        <v>8</v>
      </c>
      <c r="B59" s="68">
        <v>133222</v>
      </c>
      <c r="C59" s="68">
        <v>5141</v>
      </c>
      <c r="D59" s="68">
        <v>26376</v>
      </c>
      <c r="E59" s="67">
        <v>2</v>
      </c>
      <c r="F59" s="68">
        <v>13503</v>
      </c>
      <c r="G59" s="68">
        <v>224697</v>
      </c>
      <c r="H59" s="67">
        <v>0</v>
      </c>
      <c r="I59" s="68">
        <f>SUM(I6:I57)</f>
        <v>402941</v>
      </c>
    </row>
    <row r="60" spans="1:9" ht="11.25">
      <c r="A60" s="182"/>
      <c r="B60" s="182"/>
      <c r="C60" s="182"/>
      <c r="D60" s="182"/>
      <c r="E60" s="182"/>
      <c r="F60" s="182"/>
      <c r="G60" s="182"/>
      <c r="H60" s="182"/>
      <c r="I60" s="182"/>
    </row>
    <row r="61" spans="1:9" ht="11.25">
      <c r="A61" s="172" t="s">
        <v>343</v>
      </c>
      <c r="B61" s="156"/>
      <c r="C61" s="156"/>
      <c r="D61" s="156"/>
      <c r="E61" s="156"/>
      <c r="F61" s="156"/>
      <c r="G61" s="156"/>
      <c r="H61" s="156"/>
      <c r="I61" s="156"/>
    </row>
    <row r="62" spans="1:9" ht="11.25">
      <c r="A62" s="159" t="s">
        <v>340</v>
      </c>
      <c r="B62" s="159"/>
      <c r="C62" s="159"/>
      <c r="D62" s="159"/>
      <c r="E62" s="159"/>
      <c r="F62" s="159"/>
      <c r="G62" s="159"/>
      <c r="H62" s="159"/>
      <c r="I62" s="159"/>
    </row>
    <row r="63" spans="1:9" ht="11.25">
      <c r="A63" s="156" t="s">
        <v>341</v>
      </c>
      <c r="B63" s="156"/>
      <c r="C63" s="156"/>
      <c r="D63" s="156"/>
      <c r="E63" s="156"/>
      <c r="F63" s="156"/>
      <c r="G63" s="156"/>
      <c r="H63" s="156"/>
      <c r="I63" s="156"/>
    </row>
  </sheetData>
  <mergeCells count="6">
    <mergeCell ref="A62:I62"/>
    <mergeCell ref="A63:I63"/>
    <mergeCell ref="A3:I3"/>
    <mergeCell ref="A4:I4"/>
    <mergeCell ref="A60:I60"/>
    <mergeCell ref="A61:I6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3:M19"/>
  <sheetViews>
    <sheetView workbookViewId="0" topLeftCell="A1">
      <selection activeCell="J19" sqref="J19"/>
    </sheetView>
  </sheetViews>
  <sheetFormatPr defaultColWidth="9.140625" defaultRowHeight="12.75"/>
  <cols>
    <col min="1" max="1" width="24.28125" style="4" customWidth="1"/>
    <col min="2" max="16384" width="9.140625" style="4" customWidth="1"/>
  </cols>
  <sheetData>
    <row r="3" spans="1:13" ht="11.25">
      <c r="A3" s="160" t="s">
        <v>344</v>
      </c>
      <c r="B3" s="160"/>
      <c r="C3" s="160"/>
      <c r="D3" s="160"/>
      <c r="E3" s="160"/>
      <c r="F3" s="160"/>
      <c r="G3" s="160"/>
      <c r="H3" s="160"/>
      <c r="I3" s="160"/>
      <c r="J3" s="160"/>
      <c r="K3" s="160"/>
      <c r="L3" s="160"/>
      <c r="M3" s="160"/>
    </row>
    <row r="4" spans="1:13" ht="11.25">
      <c r="A4" s="200" t="s">
        <v>296</v>
      </c>
      <c r="B4" s="200"/>
      <c r="C4" s="200"/>
      <c r="D4" s="200"/>
      <c r="E4" s="200"/>
      <c r="F4" s="200"/>
      <c r="G4" s="200"/>
      <c r="H4" s="200"/>
      <c r="I4" s="200"/>
      <c r="J4" s="200"/>
      <c r="K4" s="200"/>
      <c r="L4" s="200"/>
      <c r="M4" s="200"/>
    </row>
    <row r="5" spans="1:13" ht="11.25">
      <c r="A5" s="64" t="s">
        <v>152</v>
      </c>
      <c r="B5" s="166">
        <v>2003</v>
      </c>
      <c r="C5" s="167"/>
      <c r="D5" s="167"/>
      <c r="E5" s="168"/>
      <c r="F5" s="166">
        <v>2004</v>
      </c>
      <c r="G5" s="167"/>
      <c r="H5" s="167"/>
      <c r="I5" s="168"/>
      <c r="J5" s="166">
        <v>2005</v>
      </c>
      <c r="K5" s="167"/>
      <c r="L5" s="167"/>
      <c r="M5" s="168"/>
    </row>
    <row r="6" spans="1:13" ht="22.5">
      <c r="A6" s="92"/>
      <c r="B6" s="92" t="s">
        <v>225</v>
      </c>
      <c r="C6" s="92" t="s">
        <v>226</v>
      </c>
      <c r="D6" s="92" t="s">
        <v>62</v>
      </c>
      <c r="E6" s="92" t="s">
        <v>8</v>
      </c>
      <c r="F6" s="92" t="s">
        <v>225</v>
      </c>
      <c r="G6" s="92" t="s">
        <v>226</v>
      </c>
      <c r="H6" s="92" t="s">
        <v>62</v>
      </c>
      <c r="I6" s="92" t="s">
        <v>8</v>
      </c>
      <c r="J6" s="92" t="s">
        <v>225</v>
      </c>
      <c r="K6" s="92" t="s">
        <v>226</v>
      </c>
      <c r="L6" s="92" t="s">
        <v>62</v>
      </c>
      <c r="M6" s="92" t="s">
        <v>8</v>
      </c>
    </row>
    <row r="7" spans="1:13" ht="12" customHeight="1">
      <c r="A7" s="63" t="s">
        <v>10</v>
      </c>
      <c r="B7" s="66">
        <v>31925</v>
      </c>
      <c r="C7" s="66">
        <v>20894</v>
      </c>
      <c r="D7" s="66">
        <v>80403</v>
      </c>
      <c r="E7" s="66">
        <v>133222</v>
      </c>
      <c r="F7" s="66">
        <v>29258</v>
      </c>
      <c r="G7" s="66">
        <v>19151</v>
      </c>
      <c r="H7" s="66">
        <v>110494</v>
      </c>
      <c r="I7" s="66">
        <v>158903</v>
      </c>
      <c r="J7" s="66">
        <v>28725</v>
      </c>
      <c r="K7" s="66">
        <v>18907</v>
      </c>
      <c r="L7" s="66">
        <v>119246</v>
      </c>
      <c r="M7" s="66">
        <v>166878</v>
      </c>
    </row>
    <row r="8" spans="1:13" ht="11.25">
      <c r="A8" s="63" t="s">
        <v>345</v>
      </c>
      <c r="B8" s="66">
        <v>3328</v>
      </c>
      <c r="C8" s="63">
        <v>33</v>
      </c>
      <c r="D8" s="66">
        <v>1780</v>
      </c>
      <c r="E8" s="66">
        <v>5141</v>
      </c>
      <c r="F8" s="66">
        <v>3544</v>
      </c>
      <c r="G8" s="63">
        <v>44</v>
      </c>
      <c r="H8" s="66">
        <v>1681</v>
      </c>
      <c r="I8" s="66">
        <v>5269</v>
      </c>
      <c r="J8" s="66">
        <v>3607</v>
      </c>
      <c r="K8" s="63">
        <v>44</v>
      </c>
      <c r="L8" s="66">
        <v>1568</v>
      </c>
      <c r="M8" s="66">
        <v>5219</v>
      </c>
    </row>
    <row r="9" spans="1:13" ht="15" customHeight="1">
      <c r="A9" s="63" t="s">
        <v>347</v>
      </c>
      <c r="B9" s="66">
        <v>26183</v>
      </c>
      <c r="C9" s="63">
        <v>193</v>
      </c>
      <c r="D9" s="63">
        <v>0</v>
      </c>
      <c r="E9" s="66">
        <v>26376</v>
      </c>
      <c r="F9" s="66">
        <v>31435</v>
      </c>
      <c r="G9" s="63">
        <v>146</v>
      </c>
      <c r="H9" s="63">
        <v>0</v>
      </c>
      <c r="I9" s="66">
        <v>31581</v>
      </c>
      <c r="J9" s="66">
        <v>37770</v>
      </c>
      <c r="K9" s="63">
        <v>304</v>
      </c>
      <c r="L9" s="63">
        <v>0</v>
      </c>
      <c r="M9" s="66">
        <v>38074</v>
      </c>
    </row>
    <row r="10" spans="1:13" ht="11.25">
      <c r="A10" s="63" t="s">
        <v>227</v>
      </c>
      <c r="B10" s="63">
        <v>1</v>
      </c>
      <c r="C10" s="63">
        <v>0</v>
      </c>
      <c r="D10" s="63">
        <v>1</v>
      </c>
      <c r="E10" s="63">
        <v>2</v>
      </c>
      <c r="F10" s="63">
        <v>2</v>
      </c>
      <c r="G10" s="63">
        <v>0</v>
      </c>
      <c r="H10" s="63">
        <v>6</v>
      </c>
      <c r="I10" s="63">
        <v>8</v>
      </c>
      <c r="J10" s="63">
        <v>11</v>
      </c>
      <c r="K10" s="63">
        <v>0</v>
      </c>
      <c r="L10" s="63">
        <v>14</v>
      </c>
      <c r="M10" s="63">
        <v>25</v>
      </c>
    </row>
    <row r="11" spans="1:13" ht="14.25" customHeight="1">
      <c r="A11" s="63" t="s">
        <v>18</v>
      </c>
      <c r="B11" s="63">
        <v>64</v>
      </c>
      <c r="C11" s="63">
        <v>309</v>
      </c>
      <c r="D11" s="66">
        <v>13130</v>
      </c>
      <c r="E11" s="66">
        <v>13503</v>
      </c>
      <c r="F11" s="63">
        <v>57</v>
      </c>
      <c r="G11" s="63">
        <v>199</v>
      </c>
      <c r="H11" s="66">
        <v>20632</v>
      </c>
      <c r="I11" s="66">
        <v>20888</v>
      </c>
      <c r="J11" s="63">
        <v>59</v>
      </c>
      <c r="K11" s="63">
        <v>193</v>
      </c>
      <c r="L11" s="66">
        <v>22157</v>
      </c>
      <c r="M11" s="66">
        <v>22409</v>
      </c>
    </row>
    <row r="12" spans="1:13" ht="18.75" customHeight="1">
      <c r="A12" s="63" t="s">
        <v>19</v>
      </c>
      <c r="B12" s="66">
        <v>60620</v>
      </c>
      <c r="C12" s="66">
        <v>66810</v>
      </c>
      <c r="D12" s="66">
        <v>97267</v>
      </c>
      <c r="E12" s="66">
        <v>224697</v>
      </c>
      <c r="F12" s="66">
        <v>49816</v>
      </c>
      <c r="G12" s="66">
        <v>58551</v>
      </c>
      <c r="H12" s="66">
        <v>103516</v>
      </c>
      <c r="I12" s="66">
        <v>211883</v>
      </c>
      <c r="J12" s="66">
        <v>48139</v>
      </c>
      <c r="K12" s="66">
        <v>55911</v>
      </c>
      <c r="L12" s="66">
        <v>84121</v>
      </c>
      <c r="M12" s="66">
        <v>188171</v>
      </c>
    </row>
    <row r="13" spans="1:13" ht="11.25">
      <c r="A13" s="63" t="s">
        <v>212</v>
      </c>
      <c r="B13" s="63">
        <v>0</v>
      </c>
      <c r="C13" s="63">
        <v>0</v>
      </c>
      <c r="D13" s="63">
        <v>0</v>
      </c>
      <c r="E13" s="63">
        <v>0</v>
      </c>
      <c r="F13" s="63">
        <v>0</v>
      </c>
      <c r="G13" s="63">
        <v>0</v>
      </c>
      <c r="H13" s="63">
        <v>0</v>
      </c>
      <c r="I13" s="63">
        <v>0</v>
      </c>
      <c r="J13" s="63">
        <v>2</v>
      </c>
      <c r="K13" s="63">
        <v>0</v>
      </c>
      <c r="L13" s="63">
        <v>0</v>
      </c>
      <c r="M13" s="63">
        <v>2</v>
      </c>
    </row>
    <row r="14" spans="1:13" ht="11.25">
      <c r="A14" s="63"/>
      <c r="B14" s="63"/>
      <c r="C14" s="63"/>
      <c r="D14" s="63"/>
      <c r="E14" s="63"/>
      <c r="F14" s="63"/>
      <c r="G14" s="63"/>
      <c r="H14" s="63"/>
      <c r="I14" s="63"/>
      <c r="J14" s="63"/>
      <c r="K14" s="63"/>
      <c r="L14" s="63"/>
      <c r="M14" s="63"/>
    </row>
    <row r="15" spans="1:13" ht="12" thickBot="1">
      <c r="A15" s="67" t="s">
        <v>8</v>
      </c>
      <c r="B15" s="68">
        <v>122121</v>
      </c>
      <c r="C15" s="68">
        <v>88239</v>
      </c>
      <c r="D15" s="68">
        <v>192581</v>
      </c>
      <c r="E15" s="68">
        <v>402941</v>
      </c>
      <c r="F15" s="68">
        <v>114112</v>
      </c>
      <c r="G15" s="68">
        <v>78091</v>
      </c>
      <c r="H15" s="68">
        <v>236329</v>
      </c>
      <c r="I15" s="68">
        <v>428532</v>
      </c>
      <c r="J15" s="68">
        <v>118313</v>
      </c>
      <c r="K15" s="68">
        <v>75359</v>
      </c>
      <c r="L15" s="68">
        <v>227106</v>
      </c>
      <c r="M15" s="68">
        <v>420778</v>
      </c>
    </row>
    <row r="16" spans="2:13" ht="11.25">
      <c r="B16" s="69"/>
      <c r="C16" s="69"/>
      <c r="D16" s="69"/>
      <c r="E16" s="69"/>
      <c r="F16" s="69"/>
      <c r="G16" s="69"/>
      <c r="H16" s="69"/>
      <c r="I16" s="69"/>
      <c r="J16" s="69"/>
      <c r="K16" s="69"/>
      <c r="L16" s="69"/>
      <c r="M16" s="69"/>
    </row>
    <row r="17" spans="1:13" ht="11.25">
      <c r="A17" s="78" t="s">
        <v>348</v>
      </c>
      <c r="B17" s="69"/>
      <c r="C17" s="69"/>
      <c r="D17" s="69"/>
      <c r="E17" s="69"/>
      <c r="F17" s="69"/>
      <c r="G17" s="69"/>
      <c r="H17" s="69"/>
      <c r="I17" s="69"/>
      <c r="J17" s="69"/>
      <c r="K17" s="69"/>
      <c r="L17" s="69"/>
      <c r="M17" s="69"/>
    </row>
    <row r="18" spans="1:13" ht="11.25">
      <c r="A18" s="159" t="s">
        <v>346</v>
      </c>
      <c r="B18" s="159"/>
      <c r="C18" s="159"/>
      <c r="D18" s="159"/>
      <c r="E18" s="159"/>
      <c r="F18" s="159"/>
      <c r="G18" s="159"/>
      <c r="H18" s="159"/>
      <c r="I18" s="69"/>
      <c r="J18" s="69"/>
      <c r="K18" s="69"/>
      <c r="L18" s="69"/>
      <c r="M18" s="69"/>
    </row>
    <row r="19" spans="1:13" ht="11.25">
      <c r="A19" s="69" t="s">
        <v>341</v>
      </c>
      <c r="B19" s="69"/>
      <c r="C19" s="69"/>
      <c r="D19" s="69"/>
      <c r="E19" s="69"/>
      <c r="F19" s="69"/>
      <c r="G19" s="69"/>
      <c r="H19" s="69"/>
      <c r="I19" s="69"/>
      <c r="J19" s="69"/>
      <c r="K19" s="69"/>
      <c r="L19" s="69"/>
      <c r="M19" s="69"/>
    </row>
  </sheetData>
  <mergeCells count="6">
    <mergeCell ref="A18:H18"/>
    <mergeCell ref="A3:M3"/>
    <mergeCell ref="A4:M4"/>
    <mergeCell ref="B5:E5"/>
    <mergeCell ref="F5:I5"/>
    <mergeCell ref="J5:M5"/>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3:I35"/>
  <sheetViews>
    <sheetView workbookViewId="0" topLeftCell="A1">
      <selection activeCell="A3" sqref="A3:I3"/>
    </sheetView>
  </sheetViews>
  <sheetFormatPr defaultColWidth="9.140625" defaultRowHeight="12.75"/>
  <cols>
    <col min="1" max="1" width="13.57421875" style="4" customWidth="1"/>
    <col min="2" max="2" width="13.00390625" style="4" customWidth="1"/>
    <col min="3" max="8" width="9.140625" style="4" customWidth="1"/>
    <col min="9" max="9" width="19.421875" style="4" customWidth="1"/>
    <col min="10" max="16384" width="9.140625" style="4" customWidth="1"/>
  </cols>
  <sheetData>
    <row r="3" spans="1:9" ht="11.25">
      <c r="A3" s="160" t="s">
        <v>349</v>
      </c>
      <c r="B3" s="160"/>
      <c r="C3" s="160"/>
      <c r="D3" s="160"/>
      <c r="E3" s="160"/>
      <c r="F3" s="160"/>
      <c r="G3" s="160"/>
      <c r="H3" s="160"/>
      <c r="I3" s="160"/>
    </row>
    <row r="4" spans="1:9" ht="11.25">
      <c r="A4" s="200" t="s">
        <v>296</v>
      </c>
      <c r="B4" s="200"/>
      <c r="C4" s="200"/>
      <c r="D4" s="200"/>
      <c r="E4" s="200"/>
      <c r="F4" s="200"/>
      <c r="G4" s="200"/>
      <c r="H4" s="200"/>
      <c r="I4" s="200"/>
    </row>
    <row r="5" spans="1:9" ht="45">
      <c r="A5" s="64" t="s">
        <v>233</v>
      </c>
      <c r="B5" s="64" t="s">
        <v>10</v>
      </c>
      <c r="C5" s="64" t="s">
        <v>339</v>
      </c>
      <c r="D5" s="64" t="s">
        <v>342</v>
      </c>
      <c r="E5" s="64" t="s">
        <v>155</v>
      </c>
      <c r="F5" s="64" t="s">
        <v>18</v>
      </c>
      <c r="G5" s="64" t="s">
        <v>19</v>
      </c>
      <c r="H5" s="64" t="s">
        <v>212</v>
      </c>
      <c r="I5" s="64" t="s">
        <v>8</v>
      </c>
    </row>
    <row r="6" spans="1:9" ht="22.5">
      <c r="A6" s="76" t="s">
        <v>34</v>
      </c>
      <c r="B6" s="70">
        <v>31925</v>
      </c>
      <c r="C6" s="70">
        <v>3328</v>
      </c>
      <c r="D6" s="70">
        <v>26183</v>
      </c>
      <c r="E6" s="76">
        <v>1</v>
      </c>
      <c r="F6" s="76">
        <v>64</v>
      </c>
      <c r="G6" s="70">
        <v>60620</v>
      </c>
      <c r="H6" s="76">
        <v>0</v>
      </c>
      <c r="I6" s="70">
        <v>122121</v>
      </c>
    </row>
    <row r="7" spans="1:9" ht="11.25">
      <c r="A7" s="158" t="s">
        <v>236</v>
      </c>
      <c r="B7" s="158"/>
      <c r="C7" s="158"/>
      <c r="D7" s="158"/>
      <c r="E7" s="158"/>
      <c r="F7" s="158"/>
      <c r="G7" s="158"/>
      <c r="H7" s="158"/>
      <c r="I7" s="158"/>
    </row>
    <row r="8" spans="1:9" ht="11.25">
      <c r="A8" s="63" t="s">
        <v>237</v>
      </c>
      <c r="B8" s="66">
        <v>1263</v>
      </c>
      <c r="C8" s="63">
        <v>419</v>
      </c>
      <c r="D8" s="63">
        <v>9</v>
      </c>
      <c r="E8" s="63">
        <v>0</v>
      </c>
      <c r="F8" s="63">
        <v>0</v>
      </c>
      <c r="G8" s="63">
        <v>19</v>
      </c>
      <c r="H8" s="63">
        <v>0</v>
      </c>
      <c r="I8" s="66">
        <v>1710</v>
      </c>
    </row>
    <row r="9" spans="1:9" ht="11.25">
      <c r="A9" s="63" t="s">
        <v>238</v>
      </c>
      <c r="B9" s="66">
        <v>3143</v>
      </c>
      <c r="C9" s="63">
        <v>533</v>
      </c>
      <c r="D9" s="63">
        <v>709</v>
      </c>
      <c r="E9" s="63">
        <v>1</v>
      </c>
      <c r="F9" s="63">
        <v>4</v>
      </c>
      <c r="G9" s="63">
        <v>412</v>
      </c>
      <c r="H9" s="63">
        <v>0</v>
      </c>
      <c r="I9" s="66">
        <v>4802</v>
      </c>
    </row>
    <row r="10" spans="1:9" ht="11.25">
      <c r="A10" s="63" t="s">
        <v>239</v>
      </c>
      <c r="B10" s="66">
        <v>1296</v>
      </c>
      <c r="C10" s="63">
        <v>96</v>
      </c>
      <c r="D10" s="66">
        <v>3164</v>
      </c>
      <c r="E10" s="63">
        <v>0</v>
      </c>
      <c r="F10" s="63">
        <v>0</v>
      </c>
      <c r="G10" s="66">
        <v>2002</v>
      </c>
      <c r="H10" s="63">
        <v>0</v>
      </c>
      <c r="I10" s="66">
        <v>6558</v>
      </c>
    </row>
    <row r="11" spans="1:9" ht="11.25">
      <c r="A11" s="63" t="s">
        <v>240</v>
      </c>
      <c r="B11" s="66">
        <v>2927</v>
      </c>
      <c r="C11" s="63">
        <v>0</v>
      </c>
      <c r="D11" s="63">
        <v>142</v>
      </c>
      <c r="E11" s="63">
        <v>0</v>
      </c>
      <c r="F11" s="63">
        <v>0</v>
      </c>
      <c r="G11" s="66">
        <v>2386</v>
      </c>
      <c r="H11" s="63">
        <v>0</v>
      </c>
      <c r="I11" s="66">
        <v>5455</v>
      </c>
    </row>
    <row r="12" spans="1:9" ht="11.25">
      <c r="A12" s="158" t="s">
        <v>241</v>
      </c>
      <c r="B12" s="158"/>
      <c r="C12" s="158"/>
      <c r="D12" s="158"/>
      <c r="E12" s="158"/>
      <c r="F12" s="158"/>
      <c r="G12" s="158"/>
      <c r="H12" s="158"/>
      <c r="I12" s="158"/>
    </row>
    <row r="13" spans="1:9" ht="11.25">
      <c r="A13" s="63" t="s">
        <v>242</v>
      </c>
      <c r="B13" s="63">
        <v>842</v>
      </c>
      <c r="C13" s="63">
        <v>64</v>
      </c>
      <c r="D13" s="66">
        <v>5841</v>
      </c>
      <c r="E13" s="63">
        <v>0</v>
      </c>
      <c r="F13" s="63">
        <v>0</v>
      </c>
      <c r="G13" s="66">
        <v>3392</v>
      </c>
      <c r="H13" s="63">
        <v>0</v>
      </c>
      <c r="I13" s="66">
        <v>10139</v>
      </c>
    </row>
    <row r="14" spans="1:9" ht="22.5">
      <c r="A14" s="63" t="s">
        <v>243</v>
      </c>
      <c r="B14" s="66">
        <v>7072</v>
      </c>
      <c r="C14" s="63">
        <v>15</v>
      </c>
      <c r="D14" s="66">
        <v>1551</v>
      </c>
      <c r="E14" s="63">
        <v>0</v>
      </c>
      <c r="F14" s="63">
        <v>1</v>
      </c>
      <c r="G14" s="66">
        <v>13438</v>
      </c>
      <c r="H14" s="63">
        <v>0</v>
      </c>
      <c r="I14" s="66">
        <v>22077</v>
      </c>
    </row>
    <row r="15" spans="1:9" ht="11.25">
      <c r="A15" s="63" t="s">
        <v>244</v>
      </c>
      <c r="B15" s="66">
        <v>12678</v>
      </c>
      <c r="C15" s="66">
        <v>1247</v>
      </c>
      <c r="D15" s="66">
        <v>7907</v>
      </c>
      <c r="E15" s="63">
        <v>0</v>
      </c>
      <c r="F15" s="63">
        <v>52</v>
      </c>
      <c r="G15" s="66">
        <v>36165</v>
      </c>
      <c r="H15" s="63">
        <v>0</v>
      </c>
      <c r="I15" s="66">
        <v>58049</v>
      </c>
    </row>
    <row r="16" spans="1:9" ht="11.25">
      <c r="A16" s="63" t="s">
        <v>245</v>
      </c>
      <c r="B16" s="63">
        <v>317</v>
      </c>
      <c r="C16" s="63">
        <v>221</v>
      </c>
      <c r="D16" s="66">
        <v>6856</v>
      </c>
      <c r="E16" s="63">
        <v>0</v>
      </c>
      <c r="F16" s="63">
        <v>1</v>
      </c>
      <c r="G16" s="63">
        <v>450</v>
      </c>
      <c r="H16" s="63">
        <v>0</v>
      </c>
      <c r="I16" s="66">
        <v>7845</v>
      </c>
    </row>
    <row r="17" spans="1:9" ht="11.25">
      <c r="A17" s="63" t="s">
        <v>246</v>
      </c>
      <c r="B17" s="66">
        <v>2385</v>
      </c>
      <c r="C17" s="63">
        <v>234</v>
      </c>
      <c r="D17" s="63">
        <v>4</v>
      </c>
      <c r="E17" s="63">
        <v>0</v>
      </c>
      <c r="F17" s="63">
        <v>1</v>
      </c>
      <c r="G17" s="66">
        <v>2356</v>
      </c>
      <c r="H17" s="63">
        <v>0</v>
      </c>
      <c r="I17" s="66">
        <v>4980</v>
      </c>
    </row>
    <row r="18" spans="1:9" ht="22.5">
      <c r="A18" s="63" t="s">
        <v>247</v>
      </c>
      <c r="B18" s="63">
        <v>0</v>
      </c>
      <c r="C18" s="63">
        <v>467</v>
      </c>
      <c r="D18" s="63">
        <v>0</v>
      </c>
      <c r="E18" s="63">
        <v>0</v>
      </c>
      <c r="F18" s="63">
        <v>5</v>
      </c>
      <c r="G18" s="63">
        <v>0</v>
      </c>
      <c r="H18" s="63">
        <v>0</v>
      </c>
      <c r="I18" s="63">
        <v>472</v>
      </c>
    </row>
    <row r="19" spans="1:9" ht="11.25">
      <c r="A19" s="63" t="s">
        <v>248</v>
      </c>
      <c r="B19" s="63">
        <v>2</v>
      </c>
      <c r="C19" s="63">
        <v>32</v>
      </c>
      <c r="D19" s="63">
        <v>0</v>
      </c>
      <c r="E19" s="63">
        <v>0</v>
      </c>
      <c r="F19" s="63">
        <v>0</v>
      </c>
      <c r="G19" s="63">
        <v>0</v>
      </c>
      <c r="H19" s="63">
        <v>0</v>
      </c>
      <c r="I19" s="63">
        <v>34</v>
      </c>
    </row>
    <row r="20" spans="1:9" ht="11.25">
      <c r="A20" s="63"/>
      <c r="B20" s="63"/>
      <c r="C20" s="63"/>
      <c r="D20" s="63"/>
      <c r="E20" s="63"/>
      <c r="F20" s="63"/>
      <c r="G20" s="63"/>
      <c r="H20" s="63"/>
      <c r="I20" s="63"/>
    </row>
    <row r="21" spans="1:9" ht="22.5">
      <c r="A21" s="76" t="s">
        <v>234</v>
      </c>
      <c r="B21" s="70">
        <v>20894</v>
      </c>
      <c r="C21" s="76">
        <v>33</v>
      </c>
      <c r="D21" s="76">
        <v>193</v>
      </c>
      <c r="E21" s="76">
        <v>0</v>
      </c>
      <c r="F21" s="76">
        <v>309</v>
      </c>
      <c r="G21" s="70">
        <v>66810</v>
      </c>
      <c r="H21" s="76">
        <v>0</v>
      </c>
      <c r="I21" s="70">
        <v>88239</v>
      </c>
    </row>
    <row r="22" spans="1:9" ht="11.25">
      <c r="A22" s="63" t="s">
        <v>241</v>
      </c>
      <c r="B22" s="66">
        <v>6612</v>
      </c>
      <c r="C22" s="63">
        <v>1</v>
      </c>
      <c r="D22" s="63">
        <v>29</v>
      </c>
      <c r="E22" s="63">
        <v>0</v>
      </c>
      <c r="F22" s="63">
        <v>3</v>
      </c>
      <c r="G22" s="66">
        <v>9246</v>
      </c>
      <c r="H22" s="63">
        <v>0</v>
      </c>
      <c r="I22" s="66">
        <v>15891</v>
      </c>
    </row>
    <row r="23" spans="1:9" ht="11.25">
      <c r="A23" s="63" t="s">
        <v>350</v>
      </c>
      <c r="B23" s="66">
        <v>7985</v>
      </c>
      <c r="C23" s="63">
        <v>0</v>
      </c>
      <c r="D23" s="63">
        <v>23</v>
      </c>
      <c r="E23" s="63">
        <v>0</v>
      </c>
      <c r="F23" s="63">
        <v>0</v>
      </c>
      <c r="G23" s="66">
        <v>17649</v>
      </c>
      <c r="H23" s="63">
        <v>0</v>
      </c>
      <c r="I23" s="66">
        <v>25657</v>
      </c>
    </row>
    <row r="24" spans="1:9" ht="11.25">
      <c r="A24" s="63" t="s">
        <v>246</v>
      </c>
      <c r="B24" s="66">
        <v>6297</v>
      </c>
      <c r="C24" s="63">
        <v>32</v>
      </c>
      <c r="D24" s="63">
        <v>141</v>
      </c>
      <c r="E24" s="63">
        <v>0</v>
      </c>
      <c r="F24" s="63">
        <v>306</v>
      </c>
      <c r="G24" s="66">
        <v>39915</v>
      </c>
      <c r="H24" s="63">
        <v>0</v>
      </c>
      <c r="I24" s="66">
        <v>46691</v>
      </c>
    </row>
    <row r="25" spans="1:9" ht="11.25">
      <c r="A25" s="171"/>
      <c r="B25" s="171"/>
      <c r="C25" s="171"/>
      <c r="D25" s="171"/>
      <c r="E25" s="171"/>
      <c r="F25" s="171"/>
      <c r="G25" s="171"/>
      <c r="H25" s="171"/>
      <c r="I25" s="171"/>
    </row>
    <row r="26" spans="1:9" ht="22.5">
      <c r="A26" s="76" t="s">
        <v>235</v>
      </c>
      <c r="B26" s="70">
        <v>80403</v>
      </c>
      <c r="C26" s="70">
        <v>1780</v>
      </c>
      <c r="D26" s="76">
        <v>0</v>
      </c>
      <c r="E26" s="76">
        <v>1</v>
      </c>
      <c r="F26" s="70">
        <v>13130</v>
      </c>
      <c r="G26" s="70">
        <v>97267</v>
      </c>
      <c r="H26" s="76">
        <v>0</v>
      </c>
      <c r="I26" s="70">
        <v>192581</v>
      </c>
    </row>
    <row r="27" spans="1:9" ht="11.25">
      <c r="A27" s="63" t="s">
        <v>246</v>
      </c>
      <c r="B27" s="66">
        <v>3720</v>
      </c>
      <c r="C27" s="63">
        <v>21</v>
      </c>
      <c r="D27" s="63">
        <v>0</v>
      </c>
      <c r="E27" s="63">
        <v>0</v>
      </c>
      <c r="F27" s="66">
        <v>1356</v>
      </c>
      <c r="G27" s="66">
        <v>89066</v>
      </c>
      <c r="H27" s="63">
        <v>0</v>
      </c>
      <c r="I27" s="66">
        <v>94163</v>
      </c>
    </row>
    <row r="28" spans="1:9" ht="11.25">
      <c r="A28" s="63" t="s">
        <v>249</v>
      </c>
      <c r="B28" s="66">
        <v>76683</v>
      </c>
      <c r="C28" s="66">
        <v>1759</v>
      </c>
      <c r="D28" s="63">
        <v>0</v>
      </c>
      <c r="E28" s="63">
        <v>1</v>
      </c>
      <c r="F28" s="66">
        <v>11774</v>
      </c>
      <c r="G28" s="66">
        <v>8201</v>
      </c>
      <c r="H28" s="63">
        <v>0</v>
      </c>
      <c r="I28" s="66">
        <v>98418</v>
      </c>
    </row>
    <row r="29" spans="1:9" ht="11.25">
      <c r="A29" s="171"/>
      <c r="B29" s="171"/>
      <c r="C29" s="171"/>
      <c r="D29" s="171"/>
      <c r="E29" s="171"/>
      <c r="F29" s="171"/>
      <c r="G29" s="171"/>
      <c r="H29" s="171"/>
      <c r="I29" s="171"/>
    </row>
    <row r="30" spans="1:9" ht="12" thickBot="1">
      <c r="A30" s="67" t="s">
        <v>8</v>
      </c>
      <c r="B30" s="68">
        <v>133222</v>
      </c>
      <c r="C30" s="68">
        <v>5141</v>
      </c>
      <c r="D30" s="68">
        <v>26376</v>
      </c>
      <c r="E30" s="67">
        <v>2</v>
      </c>
      <c r="F30" s="68">
        <v>13503</v>
      </c>
      <c r="G30" s="68">
        <v>224697</v>
      </c>
      <c r="H30" s="67">
        <v>0</v>
      </c>
      <c r="I30" s="68">
        <v>402941</v>
      </c>
    </row>
    <row r="31" spans="2:9" ht="11.25">
      <c r="B31" s="69"/>
      <c r="C31" s="69"/>
      <c r="D31" s="69"/>
      <c r="E31" s="69"/>
      <c r="F31" s="69"/>
      <c r="G31" s="69"/>
      <c r="H31" s="69"/>
      <c r="I31" s="69"/>
    </row>
    <row r="32" spans="1:9" ht="11.25">
      <c r="A32" s="78" t="s">
        <v>351</v>
      </c>
      <c r="B32" s="69"/>
      <c r="C32" s="69"/>
      <c r="D32" s="69"/>
      <c r="E32" s="69"/>
      <c r="F32" s="69"/>
      <c r="G32" s="69"/>
      <c r="H32" s="69"/>
      <c r="I32" s="69"/>
    </row>
    <row r="33" spans="1:9" ht="11.25">
      <c r="A33" s="158" t="s">
        <v>293</v>
      </c>
      <c r="B33" s="158"/>
      <c r="C33" s="158"/>
      <c r="D33" s="158"/>
      <c r="E33" s="158"/>
      <c r="F33" s="158"/>
      <c r="G33" s="158"/>
      <c r="H33" s="158"/>
      <c r="I33" s="158"/>
    </row>
    <row r="34" spans="1:9" ht="11.25">
      <c r="A34" s="158"/>
      <c r="B34" s="158"/>
      <c r="C34" s="158"/>
      <c r="D34" s="158"/>
      <c r="E34" s="158"/>
      <c r="F34" s="158"/>
      <c r="G34" s="158"/>
      <c r="H34" s="158"/>
      <c r="I34" s="158"/>
    </row>
    <row r="35" spans="1:9" ht="11.25">
      <c r="A35" s="69" t="s">
        <v>341</v>
      </c>
      <c r="B35" s="69"/>
      <c r="C35" s="69"/>
      <c r="D35" s="69"/>
      <c r="E35" s="69"/>
      <c r="F35" s="69"/>
      <c r="G35" s="69"/>
      <c r="H35" s="69"/>
      <c r="I35" s="69"/>
    </row>
  </sheetData>
  <mergeCells count="7">
    <mergeCell ref="A25:I25"/>
    <mergeCell ref="A29:I29"/>
    <mergeCell ref="A33:I34"/>
    <mergeCell ref="A3:I3"/>
    <mergeCell ref="A4:I4"/>
    <mergeCell ref="A7:I7"/>
    <mergeCell ref="A12:I12"/>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3:I40"/>
  <sheetViews>
    <sheetView workbookViewId="0" topLeftCell="A1">
      <selection activeCell="I12" sqref="I12"/>
    </sheetView>
  </sheetViews>
  <sheetFormatPr defaultColWidth="9.140625" defaultRowHeight="12.75"/>
  <cols>
    <col min="1" max="1" width="20.28125" style="4" customWidth="1"/>
    <col min="2" max="2" width="12.8515625" style="4" customWidth="1"/>
    <col min="3" max="8" width="9.140625" style="4" customWidth="1"/>
    <col min="9" max="9" width="21.7109375" style="4" customWidth="1"/>
    <col min="10" max="16384" width="9.140625" style="4" customWidth="1"/>
  </cols>
  <sheetData>
    <row r="3" spans="1:9" ht="11.25">
      <c r="A3" s="204" t="s">
        <v>352</v>
      </c>
      <c r="B3" s="204"/>
      <c r="C3" s="204"/>
      <c r="D3" s="204"/>
      <c r="E3" s="204"/>
      <c r="F3" s="204"/>
      <c r="G3" s="204"/>
      <c r="H3" s="204"/>
      <c r="I3" s="204"/>
    </row>
    <row r="4" spans="1:9" ht="11.25">
      <c r="A4" s="205" t="s">
        <v>296</v>
      </c>
      <c r="B4" s="205"/>
      <c r="C4" s="205"/>
      <c r="D4" s="205"/>
      <c r="E4" s="205"/>
      <c r="F4" s="205"/>
      <c r="G4" s="205"/>
      <c r="H4" s="205"/>
      <c r="I4" s="205"/>
    </row>
    <row r="5" spans="1:9" ht="45">
      <c r="A5" s="107" t="s">
        <v>353</v>
      </c>
      <c r="B5" s="108" t="s">
        <v>10</v>
      </c>
      <c r="C5" s="108" t="s">
        <v>339</v>
      </c>
      <c r="D5" s="108" t="s">
        <v>355</v>
      </c>
      <c r="E5" s="108" t="s">
        <v>155</v>
      </c>
      <c r="F5" s="108" t="s">
        <v>18</v>
      </c>
      <c r="G5" s="108" t="s">
        <v>19</v>
      </c>
      <c r="H5" s="108" t="s">
        <v>212</v>
      </c>
      <c r="I5" s="108" t="s">
        <v>8</v>
      </c>
    </row>
    <row r="6" spans="1:9" ht="11.25">
      <c r="A6" s="109" t="s">
        <v>35</v>
      </c>
      <c r="B6" s="66">
        <v>8629</v>
      </c>
      <c r="C6" s="66">
        <v>1048</v>
      </c>
      <c r="D6" s="66">
        <v>4024</v>
      </c>
      <c r="E6" s="63">
        <v>1</v>
      </c>
      <c r="F6" s="63">
        <v>4</v>
      </c>
      <c r="G6" s="66">
        <v>4819</v>
      </c>
      <c r="H6" s="63">
        <v>0</v>
      </c>
      <c r="I6" s="66">
        <v>18525</v>
      </c>
    </row>
    <row r="7" spans="1:9" ht="11.25">
      <c r="A7" s="109" t="s">
        <v>254</v>
      </c>
      <c r="B7" s="66">
        <v>3517</v>
      </c>
      <c r="C7" s="66">
        <v>1047</v>
      </c>
      <c r="D7" s="63">
        <v>0</v>
      </c>
      <c r="E7" s="63">
        <v>0</v>
      </c>
      <c r="F7" s="63">
        <v>0</v>
      </c>
      <c r="G7" s="66">
        <v>2091</v>
      </c>
      <c r="H7" s="63">
        <v>0</v>
      </c>
      <c r="I7" s="66">
        <v>6655</v>
      </c>
    </row>
    <row r="8" spans="1:9" ht="11.25">
      <c r="A8" s="109" t="s">
        <v>255</v>
      </c>
      <c r="B8" s="66">
        <v>5112</v>
      </c>
      <c r="C8" s="63">
        <v>1</v>
      </c>
      <c r="D8" s="66">
        <v>4024</v>
      </c>
      <c r="E8" s="63">
        <v>1</v>
      </c>
      <c r="F8" s="63">
        <v>4</v>
      </c>
      <c r="G8" s="66">
        <v>2728</v>
      </c>
      <c r="H8" s="63">
        <v>0</v>
      </c>
      <c r="I8" s="66">
        <v>11870</v>
      </c>
    </row>
    <row r="9" spans="1:9" ht="11.25">
      <c r="A9" s="206"/>
      <c r="B9" s="206"/>
      <c r="C9" s="206"/>
      <c r="D9" s="206"/>
      <c r="E9" s="206"/>
      <c r="F9" s="206"/>
      <c r="G9" s="206"/>
      <c r="H9" s="206"/>
      <c r="I9" s="206"/>
    </row>
    <row r="10" spans="1:9" ht="11.25">
      <c r="A10" s="109" t="s">
        <v>356</v>
      </c>
      <c r="B10" s="66">
        <v>14526</v>
      </c>
      <c r="C10" s="63">
        <v>80</v>
      </c>
      <c r="D10" s="66">
        <v>7421</v>
      </c>
      <c r="E10" s="63">
        <v>0</v>
      </c>
      <c r="F10" s="63">
        <v>4</v>
      </c>
      <c r="G10" s="66">
        <v>26076</v>
      </c>
      <c r="H10" s="63">
        <v>0</v>
      </c>
      <c r="I10" s="66">
        <v>48107</v>
      </c>
    </row>
    <row r="11" spans="1:9" ht="11.25">
      <c r="A11" s="109" t="s">
        <v>254</v>
      </c>
      <c r="B11" s="66">
        <v>8743</v>
      </c>
      <c r="C11" s="63">
        <v>78</v>
      </c>
      <c r="D11" s="63">
        <v>0</v>
      </c>
      <c r="E11" s="63">
        <v>0</v>
      </c>
      <c r="F11" s="63">
        <v>3</v>
      </c>
      <c r="G11" s="66">
        <v>8066</v>
      </c>
      <c r="H11" s="63">
        <v>0</v>
      </c>
      <c r="I11" s="66">
        <v>16890</v>
      </c>
    </row>
    <row r="12" spans="1:9" ht="11.25">
      <c r="A12" s="109" t="s">
        <v>255</v>
      </c>
      <c r="B12" s="66">
        <v>5783</v>
      </c>
      <c r="C12" s="63">
        <v>2</v>
      </c>
      <c r="D12" s="66">
        <v>7421</v>
      </c>
      <c r="E12" s="63">
        <v>0</v>
      </c>
      <c r="F12" s="63">
        <v>1</v>
      </c>
      <c r="G12" s="66">
        <v>18010</v>
      </c>
      <c r="H12" s="63">
        <v>0</v>
      </c>
      <c r="I12" s="66">
        <v>31217</v>
      </c>
    </row>
    <row r="13" spans="1:9" ht="11.25">
      <c r="A13" s="206"/>
      <c r="B13" s="206"/>
      <c r="C13" s="206"/>
      <c r="D13" s="206"/>
      <c r="E13" s="206"/>
      <c r="F13" s="206"/>
      <c r="G13" s="206"/>
      <c r="H13" s="206"/>
      <c r="I13" s="206"/>
    </row>
    <row r="14" spans="1:9" ht="11.25">
      <c r="A14" s="109" t="s">
        <v>357</v>
      </c>
      <c r="B14" s="66">
        <v>20663</v>
      </c>
      <c r="C14" s="66">
        <v>1247</v>
      </c>
      <c r="D14" s="66">
        <v>7930</v>
      </c>
      <c r="E14" s="63">
        <v>0</v>
      </c>
      <c r="F14" s="63">
        <v>52</v>
      </c>
      <c r="G14" s="66">
        <v>53814</v>
      </c>
      <c r="H14" s="63">
        <v>0</v>
      </c>
      <c r="I14" s="66">
        <v>83706</v>
      </c>
    </row>
    <row r="15" spans="1:9" ht="11.25">
      <c r="A15" s="109" t="s">
        <v>254</v>
      </c>
      <c r="B15" s="66">
        <v>5084</v>
      </c>
      <c r="C15" s="66">
        <v>1247</v>
      </c>
      <c r="D15" s="63">
        <v>0</v>
      </c>
      <c r="E15" s="63">
        <v>0</v>
      </c>
      <c r="F15" s="63">
        <v>2</v>
      </c>
      <c r="G15" s="66">
        <v>9814</v>
      </c>
      <c r="H15" s="63">
        <v>0</v>
      </c>
      <c r="I15" s="66">
        <v>16147</v>
      </c>
    </row>
    <row r="16" spans="1:9" ht="11.25">
      <c r="A16" s="109" t="s">
        <v>255</v>
      </c>
      <c r="B16" s="66">
        <v>15579</v>
      </c>
      <c r="C16" s="63">
        <v>0</v>
      </c>
      <c r="D16" s="66">
        <v>7930</v>
      </c>
      <c r="E16" s="63">
        <v>0</v>
      </c>
      <c r="F16" s="63">
        <v>50</v>
      </c>
      <c r="G16" s="66">
        <v>44000</v>
      </c>
      <c r="H16" s="63">
        <v>0</v>
      </c>
      <c r="I16" s="66">
        <v>67559</v>
      </c>
    </row>
    <row r="17" spans="1:9" ht="11.25">
      <c r="A17" s="206"/>
      <c r="B17" s="206"/>
      <c r="C17" s="206"/>
      <c r="D17" s="206"/>
      <c r="E17" s="206"/>
      <c r="F17" s="206"/>
      <c r="G17" s="206"/>
      <c r="H17" s="206"/>
      <c r="I17" s="206"/>
    </row>
    <row r="18" spans="1:9" ht="11.25">
      <c r="A18" s="109" t="s">
        <v>358</v>
      </c>
      <c r="B18" s="66">
        <v>12719</v>
      </c>
      <c r="C18" s="63">
        <v>508</v>
      </c>
      <c r="D18" s="66">
        <v>7001</v>
      </c>
      <c r="E18" s="63">
        <v>0</v>
      </c>
      <c r="F18" s="66">
        <v>1664</v>
      </c>
      <c r="G18" s="66">
        <v>131787</v>
      </c>
      <c r="H18" s="63">
        <v>0</v>
      </c>
      <c r="I18" s="66">
        <v>153679</v>
      </c>
    </row>
    <row r="19" spans="1:9" ht="11.25">
      <c r="A19" s="109" t="s">
        <v>254</v>
      </c>
      <c r="B19" s="66">
        <v>3302</v>
      </c>
      <c r="C19" s="63">
        <v>507</v>
      </c>
      <c r="D19" s="63">
        <v>0</v>
      </c>
      <c r="E19" s="63">
        <v>0</v>
      </c>
      <c r="F19" s="66">
        <v>1473</v>
      </c>
      <c r="G19" s="66">
        <v>111101</v>
      </c>
      <c r="H19" s="63">
        <v>0</v>
      </c>
      <c r="I19" s="66">
        <v>116383</v>
      </c>
    </row>
    <row r="20" spans="1:9" ht="11.25">
      <c r="A20" s="109" t="s">
        <v>255</v>
      </c>
      <c r="B20" s="66">
        <v>9417</v>
      </c>
      <c r="C20" s="63">
        <v>1</v>
      </c>
      <c r="D20" s="66">
        <v>7001</v>
      </c>
      <c r="E20" s="63">
        <v>0</v>
      </c>
      <c r="F20" s="63">
        <v>191</v>
      </c>
      <c r="G20" s="66">
        <v>20686</v>
      </c>
      <c r="H20" s="63">
        <v>0</v>
      </c>
      <c r="I20" s="66">
        <v>37296</v>
      </c>
    </row>
    <row r="21" spans="1:9" ht="11.25">
      <c r="A21" s="206"/>
      <c r="B21" s="206"/>
      <c r="C21" s="206"/>
      <c r="D21" s="206"/>
      <c r="E21" s="206"/>
      <c r="F21" s="206"/>
      <c r="G21" s="206"/>
      <c r="H21" s="206"/>
      <c r="I21" s="206"/>
    </row>
    <row r="22" spans="1:9" ht="11.25">
      <c r="A22" s="109" t="s">
        <v>53</v>
      </c>
      <c r="B22" s="66">
        <v>76683</v>
      </c>
      <c r="C22" s="66">
        <v>1759</v>
      </c>
      <c r="D22" s="63">
        <v>0</v>
      </c>
      <c r="E22" s="63">
        <v>1</v>
      </c>
      <c r="F22" s="66">
        <v>11774</v>
      </c>
      <c r="G22" s="66">
        <v>8201</v>
      </c>
      <c r="H22" s="63">
        <v>0</v>
      </c>
      <c r="I22" s="66">
        <v>98418</v>
      </c>
    </row>
    <row r="23" spans="1:9" ht="11.25">
      <c r="A23" s="109" t="s">
        <v>254</v>
      </c>
      <c r="B23" s="66">
        <v>72364</v>
      </c>
      <c r="C23" s="66">
        <v>1535</v>
      </c>
      <c r="D23" s="63">
        <v>0</v>
      </c>
      <c r="E23" s="63">
        <v>1</v>
      </c>
      <c r="F23" s="66">
        <v>11651</v>
      </c>
      <c r="G23" s="66">
        <v>6551</v>
      </c>
      <c r="H23" s="63">
        <v>0</v>
      </c>
      <c r="I23" s="66">
        <v>92102</v>
      </c>
    </row>
    <row r="24" spans="1:9" ht="11.25">
      <c r="A24" s="109" t="s">
        <v>255</v>
      </c>
      <c r="B24" s="66">
        <v>4319</v>
      </c>
      <c r="C24" s="63">
        <v>224</v>
      </c>
      <c r="D24" s="63">
        <v>0</v>
      </c>
      <c r="E24" s="63">
        <v>0</v>
      </c>
      <c r="F24" s="63">
        <v>123</v>
      </c>
      <c r="G24" s="66">
        <v>1650</v>
      </c>
      <c r="H24" s="63">
        <v>0</v>
      </c>
      <c r="I24" s="66">
        <v>6316</v>
      </c>
    </row>
    <row r="25" spans="1:9" ht="11.25">
      <c r="A25" s="206"/>
      <c r="B25" s="206"/>
      <c r="C25" s="206"/>
      <c r="D25" s="206"/>
      <c r="E25" s="206"/>
      <c r="F25" s="206"/>
      <c r="G25" s="206"/>
      <c r="H25" s="206"/>
      <c r="I25" s="206"/>
    </row>
    <row r="26" spans="1:9" ht="11.25">
      <c r="A26" s="109" t="s">
        <v>359</v>
      </c>
      <c r="B26" s="63">
        <v>2</v>
      </c>
      <c r="C26" s="63">
        <v>499</v>
      </c>
      <c r="D26" s="63">
        <v>0</v>
      </c>
      <c r="E26" s="63">
        <v>0</v>
      </c>
      <c r="F26" s="63">
        <v>5</v>
      </c>
      <c r="G26" s="63">
        <v>0</v>
      </c>
      <c r="H26" s="63">
        <v>0</v>
      </c>
      <c r="I26" s="63">
        <v>506</v>
      </c>
    </row>
    <row r="27" spans="1:9" ht="11.25">
      <c r="A27" s="109" t="s">
        <v>254</v>
      </c>
      <c r="B27" s="63">
        <v>0</v>
      </c>
      <c r="C27" s="63">
        <v>499</v>
      </c>
      <c r="D27" s="63">
        <v>0</v>
      </c>
      <c r="E27" s="63">
        <v>0</v>
      </c>
      <c r="F27" s="63">
        <v>5</v>
      </c>
      <c r="G27" s="63">
        <v>0</v>
      </c>
      <c r="H27" s="63">
        <v>0</v>
      </c>
      <c r="I27" s="63">
        <v>504</v>
      </c>
    </row>
    <row r="28" spans="1:9" ht="11.25">
      <c r="A28" s="109" t="s">
        <v>255</v>
      </c>
      <c r="B28" s="63">
        <v>2</v>
      </c>
      <c r="C28" s="63">
        <v>0</v>
      </c>
      <c r="D28" s="63">
        <v>0</v>
      </c>
      <c r="E28" s="63">
        <v>0</v>
      </c>
      <c r="F28" s="63">
        <v>0</v>
      </c>
      <c r="G28" s="63">
        <v>0</v>
      </c>
      <c r="H28" s="63">
        <v>0</v>
      </c>
      <c r="I28" s="63">
        <v>2</v>
      </c>
    </row>
    <row r="29" spans="1:9" ht="11.25">
      <c r="A29" s="209"/>
      <c r="B29" s="209"/>
      <c r="C29" s="209"/>
      <c r="D29" s="209"/>
      <c r="E29" s="209"/>
      <c r="F29" s="209"/>
      <c r="G29" s="209"/>
      <c r="H29" s="209"/>
      <c r="I29" s="209"/>
    </row>
    <row r="30" spans="1:9" ht="11.25">
      <c r="A30" s="110" t="s">
        <v>8</v>
      </c>
      <c r="B30" s="111">
        <v>133222</v>
      </c>
      <c r="C30" s="111">
        <v>5141</v>
      </c>
      <c r="D30" s="111">
        <v>26376</v>
      </c>
      <c r="E30" s="112">
        <v>2</v>
      </c>
      <c r="F30" s="111">
        <v>13503</v>
      </c>
      <c r="G30" s="111">
        <v>224697</v>
      </c>
      <c r="H30" s="112">
        <v>0</v>
      </c>
      <c r="I30" s="111">
        <v>402941</v>
      </c>
    </row>
    <row r="31" spans="1:9" ht="11.25">
      <c r="A31" s="110" t="s">
        <v>254</v>
      </c>
      <c r="B31" s="111">
        <v>93010</v>
      </c>
      <c r="C31" s="111">
        <v>4913</v>
      </c>
      <c r="D31" s="112">
        <v>0</v>
      </c>
      <c r="E31" s="112">
        <v>1</v>
      </c>
      <c r="F31" s="111">
        <v>13134</v>
      </c>
      <c r="G31" s="111">
        <v>137623</v>
      </c>
      <c r="H31" s="112">
        <v>0</v>
      </c>
      <c r="I31" s="111">
        <v>248681</v>
      </c>
    </row>
    <row r="32" spans="1:9" ht="12" thickBot="1">
      <c r="A32" s="113" t="s">
        <v>255</v>
      </c>
      <c r="B32" s="114">
        <v>40212</v>
      </c>
      <c r="C32" s="115">
        <v>228</v>
      </c>
      <c r="D32" s="114">
        <v>26376</v>
      </c>
      <c r="E32" s="115">
        <v>1</v>
      </c>
      <c r="F32" s="115">
        <v>369</v>
      </c>
      <c r="G32" s="114">
        <v>87074</v>
      </c>
      <c r="H32" s="115">
        <v>0</v>
      </c>
      <c r="I32" s="114">
        <v>154260</v>
      </c>
    </row>
    <row r="33" spans="1:9" ht="11.25">
      <c r="A33" s="207"/>
      <c r="B33" s="207"/>
      <c r="C33" s="207"/>
      <c r="D33" s="207"/>
      <c r="E33" s="207"/>
      <c r="F33" s="207"/>
      <c r="G33" s="207"/>
      <c r="H33" s="207"/>
      <c r="I33" s="207"/>
    </row>
    <row r="34" spans="1:9" ht="11.25">
      <c r="A34" s="116" t="s">
        <v>360</v>
      </c>
      <c r="B34" s="117"/>
      <c r="C34" s="117"/>
      <c r="D34" s="118"/>
      <c r="E34" s="118"/>
      <c r="F34" s="118"/>
      <c r="G34" s="118"/>
      <c r="H34" s="118"/>
      <c r="I34" s="118"/>
    </row>
    <row r="35" spans="1:9" ht="11.25">
      <c r="A35" s="116" t="s">
        <v>361</v>
      </c>
      <c r="B35" s="117"/>
      <c r="C35" s="117"/>
      <c r="D35" s="118"/>
      <c r="E35" s="118"/>
      <c r="F35" s="118"/>
      <c r="G35" s="118"/>
      <c r="H35" s="118"/>
      <c r="I35" s="118"/>
    </row>
    <row r="36" spans="1:9" ht="11.25">
      <c r="A36" s="116" t="s">
        <v>362</v>
      </c>
      <c r="B36" s="117"/>
      <c r="C36" s="117"/>
      <c r="D36" s="118"/>
      <c r="E36" s="118"/>
      <c r="F36" s="118"/>
      <c r="G36" s="118"/>
      <c r="H36" s="118"/>
      <c r="I36" s="118"/>
    </row>
    <row r="37" spans="1:9" ht="11.25">
      <c r="A37" s="116" t="s">
        <v>363</v>
      </c>
      <c r="B37" s="117"/>
      <c r="C37" s="117"/>
      <c r="D37" s="118"/>
      <c r="E37" s="118"/>
      <c r="F37" s="118"/>
      <c r="G37" s="118"/>
      <c r="H37" s="118"/>
      <c r="I37" s="118"/>
    </row>
    <row r="38" spans="1:9" ht="11.25">
      <c r="A38" s="116" t="s">
        <v>364</v>
      </c>
      <c r="B38" s="117"/>
      <c r="C38" s="117"/>
      <c r="D38" s="118"/>
      <c r="E38" s="118"/>
      <c r="F38" s="118"/>
      <c r="G38" s="118"/>
      <c r="H38" s="118"/>
      <c r="I38" s="118"/>
    </row>
    <row r="39" spans="1:9" ht="24.75" customHeight="1">
      <c r="A39" s="208" t="s">
        <v>354</v>
      </c>
      <c r="B39" s="159"/>
      <c r="C39" s="159"/>
      <c r="D39" s="159"/>
      <c r="E39" s="159"/>
      <c r="F39" s="159"/>
      <c r="G39" s="159"/>
      <c r="H39" s="159"/>
      <c r="I39" s="159"/>
    </row>
    <row r="40" spans="1:9" ht="11.25">
      <c r="A40" s="119" t="s">
        <v>341</v>
      </c>
      <c r="B40" s="117"/>
      <c r="C40" s="117"/>
      <c r="D40" s="118"/>
      <c r="E40" s="118"/>
      <c r="F40" s="118"/>
      <c r="G40" s="118"/>
      <c r="H40" s="118"/>
      <c r="I40" s="118"/>
    </row>
  </sheetData>
  <mergeCells count="10">
    <mergeCell ref="A33:I33"/>
    <mergeCell ref="A39:I39"/>
    <mergeCell ref="A17:I17"/>
    <mergeCell ref="A21:I21"/>
    <mergeCell ref="A25:I25"/>
    <mergeCell ref="A29:I29"/>
    <mergeCell ref="A3:I3"/>
    <mergeCell ref="A4:I4"/>
    <mergeCell ref="A9:I9"/>
    <mergeCell ref="A13:I1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3:D20"/>
  <sheetViews>
    <sheetView workbookViewId="0" topLeftCell="A1">
      <selection activeCell="D11" sqref="D11"/>
    </sheetView>
  </sheetViews>
  <sheetFormatPr defaultColWidth="9.140625" defaultRowHeight="12.75"/>
  <cols>
    <col min="1" max="1" width="22.00390625" style="4" customWidth="1"/>
    <col min="2" max="3" width="9.140625" style="4" customWidth="1"/>
    <col min="4" max="4" width="54.421875" style="4" customWidth="1"/>
    <col min="5" max="16384" width="9.140625" style="4" customWidth="1"/>
  </cols>
  <sheetData>
    <row r="3" spans="1:4" ht="11.25">
      <c r="A3" s="160" t="s">
        <v>365</v>
      </c>
      <c r="B3" s="160"/>
      <c r="C3" s="160"/>
      <c r="D3" s="160"/>
    </row>
    <row r="4" spans="1:4" ht="11.25">
      <c r="A4" s="200" t="s">
        <v>296</v>
      </c>
      <c r="B4" s="200"/>
      <c r="C4" s="200"/>
      <c r="D4" s="200"/>
    </row>
    <row r="5" spans="1:4" ht="11.25">
      <c r="A5" s="64" t="s">
        <v>366</v>
      </c>
      <c r="B5" s="65">
        <v>2003</v>
      </c>
      <c r="C5" s="65">
        <v>2004</v>
      </c>
      <c r="D5" s="65">
        <v>2005</v>
      </c>
    </row>
    <row r="6" spans="1:4" ht="11.25">
      <c r="A6" s="63" t="s">
        <v>1</v>
      </c>
      <c r="B6" s="66">
        <v>12357</v>
      </c>
      <c r="C6" s="66">
        <v>12589</v>
      </c>
      <c r="D6" s="66">
        <v>12088</v>
      </c>
    </row>
    <row r="7" spans="1:4" ht="11.25">
      <c r="A7" s="63" t="s">
        <v>2</v>
      </c>
      <c r="B7" s="66">
        <v>11647</v>
      </c>
      <c r="C7" s="66">
        <v>14035</v>
      </c>
      <c r="D7" s="66">
        <v>15062</v>
      </c>
    </row>
    <row r="8" spans="1:4" ht="11.25">
      <c r="A8" s="63" t="s">
        <v>268</v>
      </c>
      <c r="B8" s="66">
        <v>5634</v>
      </c>
      <c r="C8" s="66">
        <v>4316</v>
      </c>
      <c r="D8" s="66">
        <v>3866</v>
      </c>
    </row>
    <row r="9" spans="1:4" ht="11.25">
      <c r="A9" s="63" t="s">
        <v>125</v>
      </c>
      <c r="B9" s="66">
        <v>7345</v>
      </c>
      <c r="C9" s="66">
        <v>5033</v>
      </c>
      <c r="D9" s="66">
        <v>4744</v>
      </c>
    </row>
    <row r="10" spans="1:4" ht="11.25">
      <c r="A10" s="63" t="s">
        <v>135</v>
      </c>
      <c r="B10" s="66">
        <v>56194</v>
      </c>
      <c r="C10" s="66">
        <v>42079</v>
      </c>
      <c r="D10" s="66">
        <v>38134</v>
      </c>
    </row>
    <row r="11" spans="1:4" ht="11.25">
      <c r="A11" s="63" t="s">
        <v>269</v>
      </c>
      <c r="B11" s="66">
        <v>68727</v>
      </c>
      <c r="C11" s="66">
        <v>101658</v>
      </c>
      <c r="D11" s="66">
        <v>105914</v>
      </c>
    </row>
    <row r="12" spans="1:4" ht="22.5">
      <c r="A12" s="63" t="s">
        <v>272</v>
      </c>
      <c r="B12" s="66">
        <v>241037</v>
      </c>
      <c r="C12" s="5">
        <v>248822</v>
      </c>
      <c r="D12" s="5">
        <v>240970</v>
      </c>
    </row>
    <row r="13" spans="1:4" ht="11.25">
      <c r="A13" s="63"/>
      <c r="B13" s="63"/>
      <c r="C13" s="66"/>
      <c r="D13" s="66"/>
    </row>
    <row r="14" spans="1:4" ht="12" thickBot="1">
      <c r="A14" s="67" t="s">
        <v>8</v>
      </c>
      <c r="B14" s="68">
        <v>402941</v>
      </c>
      <c r="C14" s="68">
        <v>428532</v>
      </c>
      <c r="D14" s="68">
        <v>420778</v>
      </c>
    </row>
    <row r="15" spans="1:4" ht="11.25">
      <c r="A15" s="69"/>
      <c r="B15" s="69"/>
      <c r="C15" s="69"/>
      <c r="D15" s="69"/>
    </row>
    <row r="16" spans="1:4" ht="11.25">
      <c r="A16" s="162" t="s">
        <v>273</v>
      </c>
      <c r="B16" s="162"/>
      <c r="C16" s="162"/>
      <c r="D16" s="162"/>
    </row>
    <row r="17" spans="1:4" ht="11.25">
      <c r="A17" s="162"/>
      <c r="B17" s="162"/>
      <c r="C17" s="162"/>
      <c r="D17" s="162"/>
    </row>
    <row r="18" spans="1:4" ht="11.25">
      <c r="A18" s="162"/>
      <c r="B18" s="162"/>
      <c r="C18" s="162"/>
      <c r="D18" s="162"/>
    </row>
    <row r="19" spans="1:4" ht="11.25">
      <c r="A19" s="69" t="s">
        <v>337</v>
      </c>
      <c r="B19" s="69"/>
      <c r="C19" s="69"/>
      <c r="D19" s="69"/>
    </row>
    <row r="20" spans="1:4" ht="11.25">
      <c r="A20" s="69" t="s">
        <v>341</v>
      </c>
      <c r="B20" s="69"/>
      <c r="C20" s="69"/>
      <c r="D20" s="69"/>
    </row>
  </sheetData>
  <mergeCells count="3">
    <mergeCell ref="A3:D3"/>
    <mergeCell ref="A4:D4"/>
    <mergeCell ref="A16:D18"/>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3:I21"/>
  <sheetViews>
    <sheetView workbookViewId="0" topLeftCell="A1">
      <selection activeCell="K5" sqref="K5"/>
    </sheetView>
  </sheetViews>
  <sheetFormatPr defaultColWidth="9.140625" defaultRowHeight="12.75"/>
  <cols>
    <col min="1" max="1" width="29.00390625" style="4" customWidth="1"/>
    <col min="2" max="2" width="12.421875" style="4" customWidth="1"/>
    <col min="3" max="16384" width="9.140625" style="4" customWidth="1"/>
  </cols>
  <sheetData>
    <row r="3" spans="1:9" ht="11.25">
      <c r="A3" s="160" t="s">
        <v>367</v>
      </c>
      <c r="B3" s="160"/>
      <c r="C3" s="160"/>
      <c r="D3" s="160"/>
      <c r="E3" s="160"/>
      <c r="F3" s="160"/>
      <c r="G3" s="160"/>
      <c r="H3" s="160"/>
      <c r="I3" s="160"/>
    </row>
    <row r="4" spans="1:9" ht="11.25">
      <c r="A4" s="200" t="s">
        <v>296</v>
      </c>
      <c r="B4" s="200"/>
      <c r="C4" s="200"/>
      <c r="D4" s="200"/>
      <c r="E4" s="200"/>
      <c r="F4" s="200"/>
      <c r="G4" s="200"/>
      <c r="H4" s="200"/>
      <c r="I4" s="200"/>
    </row>
    <row r="5" spans="1:9" ht="45">
      <c r="A5" s="64" t="s">
        <v>267</v>
      </c>
      <c r="B5" s="64" t="s">
        <v>10</v>
      </c>
      <c r="C5" s="64" t="s">
        <v>339</v>
      </c>
      <c r="D5" s="64" t="s">
        <v>342</v>
      </c>
      <c r="E5" s="64" t="s">
        <v>155</v>
      </c>
      <c r="F5" s="64" t="s">
        <v>18</v>
      </c>
      <c r="G5" s="64" t="s">
        <v>19</v>
      </c>
      <c r="H5" s="64" t="s">
        <v>212</v>
      </c>
      <c r="I5" s="64" t="s">
        <v>8</v>
      </c>
    </row>
    <row r="6" spans="1:9" ht="13.5" customHeight="1">
      <c r="A6" s="63" t="s">
        <v>1</v>
      </c>
      <c r="B6" s="66">
        <v>5792</v>
      </c>
      <c r="C6" s="63">
        <v>108</v>
      </c>
      <c r="D6" s="66">
        <v>6130</v>
      </c>
      <c r="E6" s="63">
        <v>0</v>
      </c>
      <c r="F6" s="63">
        <v>79</v>
      </c>
      <c r="G6" s="63">
        <v>248</v>
      </c>
      <c r="H6" s="63">
        <v>0</v>
      </c>
      <c r="I6" s="66">
        <v>12357</v>
      </c>
    </row>
    <row r="7" spans="1:9" ht="14.25" customHeight="1">
      <c r="A7" s="63" t="s">
        <v>2</v>
      </c>
      <c r="B7" s="66">
        <v>5518</v>
      </c>
      <c r="C7" s="63">
        <v>29</v>
      </c>
      <c r="D7" s="66">
        <v>2358</v>
      </c>
      <c r="E7" s="63">
        <v>0</v>
      </c>
      <c r="F7" s="63">
        <v>0</v>
      </c>
      <c r="G7" s="66">
        <v>3742</v>
      </c>
      <c r="H7" s="63">
        <v>0</v>
      </c>
      <c r="I7" s="66">
        <v>11647</v>
      </c>
    </row>
    <row r="8" spans="1:9" ht="15" customHeight="1">
      <c r="A8" s="63" t="s">
        <v>268</v>
      </c>
      <c r="B8" s="66">
        <v>3517</v>
      </c>
      <c r="C8" s="63">
        <v>172</v>
      </c>
      <c r="D8" s="63">
        <v>672</v>
      </c>
      <c r="E8" s="63">
        <v>0</v>
      </c>
      <c r="F8" s="63">
        <v>1</v>
      </c>
      <c r="G8" s="66">
        <v>1272</v>
      </c>
      <c r="H8" s="63">
        <v>0</v>
      </c>
      <c r="I8" s="66">
        <v>5634</v>
      </c>
    </row>
    <row r="9" spans="1:9" ht="16.5" customHeight="1">
      <c r="A9" s="63" t="s">
        <v>125</v>
      </c>
      <c r="B9" s="66">
        <v>6563</v>
      </c>
      <c r="C9" s="63">
        <v>1</v>
      </c>
      <c r="D9" s="63">
        <v>103</v>
      </c>
      <c r="E9" s="63">
        <v>0</v>
      </c>
      <c r="F9" s="63">
        <v>42</v>
      </c>
      <c r="G9" s="63">
        <v>636</v>
      </c>
      <c r="H9" s="63">
        <v>0</v>
      </c>
      <c r="I9" s="66">
        <v>7345</v>
      </c>
    </row>
    <row r="10" spans="1:9" ht="11.25" customHeight="1">
      <c r="A10" s="63" t="s">
        <v>135</v>
      </c>
      <c r="B10" s="63">
        <v>21</v>
      </c>
      <c r="C10" s="63">
        <v>0</v>
      </c>
      <c r="D10" s="63">
        <v>0</v>
      </c>
      <c r="E10" s="63">
        <v>0</v>
      </c>
      <c r="F10" s="63">
        <v>0</v>
      </c>
      <c r="G10" s="66">
        <v>56173</v>
      </c>
      <c r="H10" s="63">
        <v>0</v>
      </c>
      <c r="I10" s="66">
        <v>56194</v>
      </c>
    </row>
    <row r="11" spans="1:9" ht="11.25" customHeight="1">
      <c r="A11" s="63" t="s">
        <v>269</v>
      </c>
      <c r="B11" s="66">
        <v>57654</v>
      </c>
      <c r="C11" s="66">
        <v>1196</v>
      </c>
      <c r="D11" s="63">
        <v>31</v>
      </c>
      <c r="E11" s="63">
        <v>1</v>
      </c>
      <c r="F11" s="66">
        <v>7534</v>
      </c>
      <c r="G11" s="66">
        <v>2311</v>
      </c>
      <c r="H11" s="63">
        <v>0</v>
      </c>
      <c r="I11" s="66">
        <v>68727</v>
      </c>
    </row>
    <row r="12" spans="1:9" ht="11.25" customHeight="1">
      <c r="A12" s="63" t="s">
        <v>368</v>
      </c>
      <c r="B12" s="66">
        <v>54157</v>
      </c>
      <c r="C12" s="66">
        <v>3635</v>
      </c>
      <c r="D12" s="66">
        <v>17082</v>
      </c>
      <c r="E12" s="63">
        <v>1</v>
      </c>
      <c r="F12" s="66">
        <v>5847</v>
      </c>
      <c r="G12" s="66">
        <v>160315</v>
      </c>
      <c r="H12" s="63">
        <v>0</v>
      </c>
      <c r="I12" s="66">
        <v>241037</v>
      </c>
    </row>
    <row r="13" spans="1:9" ht="11.25">
      <c r="A13" s="63"/>
      <c r="B13" s="63"/>
      <c r="C13" s="63"/>
      <c r="D13" s="63"/>
      <c r="E13" s="63"/>
      <c r="F13" s="63"/>
      <c r="G13" s="63"/>
      <c r="H13" s="63"/>
      <c r="I13" s="63"/>
    </row>
    <row r="14" spans="1:9" ht="12" thickBot="1">
      <c r="A14" s="67" t="s">
        <v>8</v>
      </c>
      <c r="B14" s="68">
        <v>133222</v>
      </c>
      <c r="C14" s="68">
        <v>5141</v>
      </c>
      <c r="D14" s="68">
        <v>26376</v>
      </c>
      <c r="E14" s="67">
        <v>2</v>
      </c>
      <c r="F14" s="68">
        <v>13503</v>
      </c>
      <c r="G14" s="68">
        <v>224697</v>
      </c>
      <c r="H14" s="67">
        <v>0</v>
      </c>
      <c r="I14" s="68">
        <v>402941</v>
      </c>
    </row>
    <row r="15" spans="2:9" ht="11.25">
      <c r="B15" s="63"/>
      <c r="C15" s="63"/>
      <c r="D15" s="63"/>
      <c r="E15" s="63"/>
      <c r="F15" s="63"/>
      <c r="G15" s="63"/>
      <c r="H15" s="63"/>
      <c r="I15" s="63"/>
    </row>
    <row r="16" spans="1:9" ht="11.25">
      <c r="A16" s="78" t="s">
        <v>369</v>
      </c>
      <c r="B16" s="87"/>
      <c r="C16" s="87"/>
      <c r="D16" s="87"/>
      <c r="E16" s="87"/>
      <c r="F16" s="87"/>
      <c r="G16" s="87"/>
      <c r="H16" s="87"/>
      <c r="I16" s="87"/>
    </row>
    <row r="17" spans="1:9" ht="11.25">
      <c r="A17" s="162" t="s">
        <v>370</v>
      </c>
      <c r="B17" s="162"/>
      <c r="C17" s="162"/>
      <c r="D17" s="162"/>
      <c r="E17" s="162"/>
      <c r="F17" s="162"/>
      <c r="G17" s="162"/>
      <c r="H17" s="162"/>
      <c r="I17" s="162"/>
    </row>
    <row r="18" spans="1:9" ht="11.25">
      <c r="A18" s="87"/>
      <c r="B18" s="87"/>
      <c r="C18" s="87"/>
      <c r="D18" s="87"/>
      <c r="E18" s="87"/>
      <c r="F18" s="87"/>
      <c r="G18" s="87"/>
      <c r="H18" s="87"/>
      <c r="I18" s="87"/>
    </row>
    <row r="19" spans="1:9" ht="11.25">
      <c r="A19" s="87"/>
      <c r="B19" s="69"/>
      <c r="C19" s="69"/>
      <c r="D19" s="69"/>
      <c r="E19" s="69"/>
      <c r="F19" s="69"/>
      <c r="G19" s="69"/>
      <c r="H19" s="69"/>
      <c r="I19" s="69"/>
    </row>
    <row r="20" spans="1:9" ht="11.25">
      <c r="A20" s="81" t="s">
        <v>275</v>
      </c>
      <c r="B20" s="69"/>
      <c r="C20" s="69"/>
      <c r="D20" s="69"/>
      <c r="E20" s="69"/>
      <c r="F20" s="69"/>
      <c r="G20" s="69"/>
      <c r="H20" s="69"/>
      <c r="I20" s="69"/>
    </row>
    <row r="21" spans="1:9" ht="11.25">
      <c r="A21" s="69" t="s">
        <v>341</v>
      </c>
      <c r="B21" s="69"/>
      <c r="C21" s="69"/>
      <c r="D21" s="69"/>
      <c r="E21" s="69"/>
      <c r="F21" s="69"/>
      <c r="G21" s="69"/>
      <c r="H21" s="69"/>
      <c r="I21" s="69"/>
    </row>
  </sheetData>
  <mergeCells count="3">
    <mergeCell ref="A3:I3"/>
    <mergeCell ref="A4:I4"/>
    <mergeCell ref="A17:I1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3:M20"/>
  <sheetViews>
    <sheetView workbookViewId="0" topLeftCell="A1">
      <selection activeCell="E23" sqref="E23"/>
    </sheetView>
  </sheetViews>
  <sheetFormatPr defaultColWidth="9.140625" defaultRowHeight="12.75"/>
  <cols>
    <col min="1" max="1" width="16.421875" style="4" customWidth="1"/>
    <col min="2" max="16384" width="9.140625" style="4" customWidth="1"/>
  </cols>
  <sheetData>
    <row r="3" spans="1:13" ht="11.25">
      <c r="A3" s="160" t="s">
        <v>224</v>
      </c>
      <c r="B3" s="160"/>
      <c r="C3" s="160"/>
      <c r="D3" s="160"/>
      <c r="E3" s="160"/>
      <c r="F3" s="160"/>
      <c r="G3" s="160"/>
      <c r="H3" s="160"/>
      <c r="I3" s="160"/>
      <c r="J3" s="160"/>
      <c r="K3" s="160"/>
      <c r="L3" s="160"/>
      <c r="M3" s="160"/>
    </row>
    <row r="4" spans="1:13" ht="11.25">
      <c r="A4" s="164" t="s">
        <v>152</v>
      </c>
      <c r="B4" s="166">
        <v>2003</v>
      </c>
      <c r="C4" s="167"/>
      <c r="D4" s="167"/>
      <c r="E4" s="168"/>
      <c r="F4" s="166">
        <v>2004</v>
      </c>
      <c r="G4" s="167"/>
      <c r="H4" s="167"/>
      <c r="I4" s="168"/>
      <c r="J4" s="169">
        <v>2005</v>
      </c>
      <c r="K4" s="169"/>
      <c r="L4" s="169"/>
      <c r="M4" s="169"/>
    </row>
    <row r="5" spans="1:13" ht="22.5">
      <c r="A5" s="165"/>
      <c r="B5" s="64" t="s">
        <v>225</v>
      </c>
      <c r="C5" s="64" t="s">
        <v>226</v>
      </c>
      <c r="D5" s="64" t="s">
        <v>62</v>
      </c>
      <c r="E5" s="64" t="s">
        <v>8</v>
      </c>
      <c r="F5" s="64" t="s">
        <v>225</v>
      </c>
      <c r="G5" s="64" t="s">
        <v>226</v>
      </c>
      <c r="H5" s="64" t="s">
        <v>62</v>
      </c>
      <c r="I5" s="64" t="s">
        <v>8</v>
      </c>
      <c r="J5" s="64" t="s">
        <v>225</v>
      </c>
      <c r="K5" s="64" t="s">
        <v>226</v>
      </c>
      <c r="L5" s="64" t="s">
        <v>62</v>
      </c>
      <c r="M5" s="79" t="s">
        <v>8</v>
      </c>
    </row>
    <row r="6" spans="1:13" ht="22.5">
      <c r="A6" s="63" t="s">
        <v>10</v>
      </c>
      <c r="B6" s="66">
        <v>79211</v>
      </c>
      <c r="C6" s="66">
        <v>20780</v>
      </c>
      <c r="D6" s="66">
        <v>14415</v>
      </c>
      <c r="E6" s="70">
        <v>114406</v>
      </c>
      <c r="F6" s="66">
        <v>78667</v>
      </c>
      <c r="G6" s="66">
        <v>24105</v>
      </c>
      <c r="H6" s="66">
        <v>15760</v>
      </c>
      <c r="I6" s="70">
        <v>118532</v>
      </c>
      <c r="J6" s="66">
        <v>77100</v>
      </c>
      <c r="K6" s="66">
        <v>23692</v>
      </c>
      <c r="L6" s="66">
        <v>16907</v>
      </c>
      <c r="M6" s="70">
        <v>117699</v>
      </c>
    </row>
    <row r="7" spans="1:13" ht="11.25">
      <c r="A7" s="63" t="s">
        <v>229</v>
      </c>
      <c r="B7" s="66">
        <v>46471</v>
      </c>
      <c r="C7" s="66">
        <v>71</v>
      </c>
      <c r="D7" s="66">
        <v>943</v>
      </c>
      <c r="E7" s="70">
        <v>47485</v>
      </c>
      <c r="F7" s="66">
        <v>48489</v>
      </c>
      <c r="G7" s="66">
        <v>85</v>
      </c>
      <c r="H7" s="66">
        <v>962</v>
      </c>
      <c r="I7" s="70">
        <v>49536</v>
      </c>
      <c r="J7" s="66">
        <v>50506</v>
      </c>
      <c r="K7" s="66">
        <v>84</v>
      </c>
      <c r="L7" s="66">
        <v>808</v>
      </c>
      <c r="M7" s="70">
        <v>51398</v>
      </c>
    </row>
    <row r="8" spans="1:13" ht="22.5">
      <c r="A8" s="63" t="s">
        <v>230</v>
      </c>
      <c r="B8" s="66">
        <v>178554</v>
      </c>
      <c r="C8" s="66">
        <v>536</v>
      </c>
      <c r="D8" s="66">
        <v>0</v>
      </c>
      <c r="E8" s="70">
        <v>179090</v>
      </c>
      <c r="F8" s="66">
        <v>211254</v>
      </c>
      <c r="G8" s="66">
        <v>546</v>
      </c>
      <c r="H8" s="66">
        <v>0</v>
      </c>
      <c r="I8" s="70">
        <v>211800</v>
      </c>
      <c r="J8" s="66">
        <v>245228</v>
      </c>
      <c r="K8" s="66">
        <v>1135</v>
      </c>
      <c r="L8" s="66">
        <v>0</v>
      </c>
      <c r="M8" s="70">
        <v>246363</v>
      </c>
    </row>
    <row r="9" spans="1:13" ht="11.25">
      <c r="A9" s="63" t="s">
        <v>227</v>
      </c>
      <c r="B9" s="66">
        <v>8</v>
      </c>
      <c r="C9" s="66">
        <v>0</v>
      </c>
      <c r="D9" s="66">
        <v>1</v>
      </c>
      <c r="E9" s="70">
        <v>9</v>
      </c>
      <c r="F9" s="66">
        <v>36</v>
      </c>
      <c r="G9" s="66">
        <v>1</v>
      </c>
      <c r="H9" s="66">
        <v>6</v>
      </c>
      <c r="I9" s="70">
        <v>43</v>
      </c>
      <c r="J9" s="66">
        <v>99</v>
      </c>
      <c r="K9" s="66">
        <v>1</v>
      </c>
      <c r="L9" s="66">
        <v>19</v>
      </c>
      <c r="M9" s="70">
        <v>119</v>
      </c>
    </row>
    <row r="10" spans="1:13" ht="22.5">
      <c r="A10" s="63" t="s">
        <v>18</v>
      </c>
      <c r="B10" s="66">
        <v>198</v>
      </c>
      <c r="C10" s="66">
        <v>184</v>
      </c>
      <c r="D10" s="66">
        <v>2258</v>
      </c>
      <c r="E10" s="70">
        <v>2640</v>
      </c>
      <c r="F10" s="66">
        <v>190</v>
      </c>
      <c r="G10" s="66">
        <v>179</v>
      </c>
      <c r="H10" s="66">
        <v>2348</v>
      </c>
      <c r="I10" s="70">
        <v>2717</v>
      </c>
      <c r="J10" s="66">
        <v>186</v>
      </c>
      <c r="K10" s="66">
        <v>174</v>
      </c>
      <c r="L10" s="66">
        <v>2388</v>
      </c>
      <c r="M10" s="70">
        <v>2748</v>
      </c>
    </row>
    <row r="11" spans="1:13" ht="22.5">
      <c r="A11" s="63" t="s">
        <v>19</v>
      </c>
      <c r="B11" s="66">
        <v>114292</v>
      </c>
      <c r="C11" s="66">
        <v>35877</v>
      </c>
      <c r="D11" s="66">
        <v>40200</v>
      </c>
      <c r="E11" s="70">
        <v>190369</v>
      </c>
      <c r="F11" s="66">
        <v>107865</v>
      </c>
      <c r="G11" s="66">
        <v>35391</v>
      </c>
      <c r="H11" s="66">
        <v>39608</v>
      </c>
      <c r="I11" s="70">
        <v>182864</v>
      </c>
      <c r="J11" s="66">
        <v>100981</v>
      </c>
      <c r="K11" s="66">
        <v>33849</v>
      </c>
      <c r="L11" s="66">
        <v>38965</v>
      </c>
      <c r="M11" s="70">
        <v>173795</v>
      </c>
    </row>
    <row r="12" spans="1:13" ht="11.25">
      <c r="A12" s="63" t="s">
        <v>153</v>
      </c>
      <c r="B12" s="66">
        <v>0</v>
      </c>
      <c r="C12" s="66">
        <v>0</v>
      </c>
      <c r="D12" s="66">
        <v>0</v>
      </c>
      <c r="E12" s="70">
        <v>0</v>
      </c>
      <c r="F12" s="66">
        <v>0</v>
      </c>
      <c r="G12" s="66">
        <v>0</v>
      </c>
      <c r="H12" s="66">
        <v>0</v>
      </c>
      <c r="I12" s="70">
        <v>0</v>
      </c>
      <c r="J12" s="66">
        <v>3</v>
      </c>
      <c r="K12" s="66">
        <v>0</v>
      </c>
      <c r="L12" s="66">
        <v>0</v>
      </c>
      <c r="M12" s="70">
        <v>3</v>
      </c>
    </row>
    <row r="13" spans="1:13" ht="11.25">
      <c r="A13" s="63"/>
      <c r="B13" s="66"/>
      <c r="C13" s="66"/>
      <c r="D13" s="66"/>
      <c r="E13" s="70"/>
      <c r="F13" s="66"/>
      <c r="G13" s="66"/>
      <c r="H13" s="66"/>
      <c r="I13" s="70"/>
      <c r="J13" s="66"/>
      <c r="K13" s="66"/>
      <c r="L13" s="66"/>
      <c r="M13" s="70"/>
    </row>
    <row r="14" spans="1:13" ht="12" thickBot="1">
      <c r="A14" s="67" t="s">
        <v>8</v>
      </c>
      <c r="B14" s="68">
        <v>418734</v>
      </c>
      <c r="C14" s="68">
        <v>57448</v>
      </c>
      <c r="D14" s="68">
        <v>57817</v>
      </c>
      <c r="E14" s="68">
        <v>533999</v>
      </c>
      <c r="F14" s="68">
        <v>446501</v>
      </c>
      <c r="G14" s="68">
        <v>60307</v>
      </c>
      <c r="H14" s="68">
        <v>58684</v>
      </c>
      <c r="I14" s="68">
        <v>565492</v>
      </c>
      <c r="J14" s="68">
        <v>474103</v>
      </c>
      <c r="K14" s="68">
        <v>58935</v>
      </c>
      <c r="L14" s="68">
        <v>59087</v>
      </c>
      <c r="M14" s="68">
        <v>592125</v>
      </c>
    </row>
    <row r="15" spans="1:13" ht="11.25">
      <c r="A15" s="69"/>
      <c r="B15" s="69"/>
      <c r="C15" s="69"/>
      <c r="D15" s="69"/>
      <c r="E15" s="69"/>
      <c r="F15" s="69"/>
      <c r="G15" s="69"/>
      <c r="H15" s="69"/>
      <c r="I15" s="69"/>
      <c r="J15" s="69"/>
      <c r="K15" s="69"/>
      <c r="L15" s="69"/>
      <c r="M15" s="69"/>
    </row>
    <row r="16" spans="1:13" ht="11.25">
      <c r="A16" s="80" t="s">
        <v>231</v>
      </c>
      <c r="B16" s="69"/>
      <c r="C16" s="69"/>
      <c r="D16" s="69"/>
      <c r="E16" s="69"/>
      <c r="F16" s="69"/>
      <c r="G16" s="69"/>
      <c r="H16" s="69"/>
      <c r="I16" s="69"/>
      <c r="J16" s="69"/>
      <c r="K16" s="69"/>
      <c r="L16" s="69"/>
      <c r="M16" s="69"/>
    </row>
    <row r="17" spans="1:13" ht="11.25">
      <c r="A17" s="78" t="s">
        <v>218</v>
      </c>
      <c r="B17" s="69"/>
      <c r="C17" s="69"/>
      <c r="D17" s="69"/>
      <c r="E17" s="69"/>
      <c r="F17" s="69"/>
      <c r="G17" s="69"/>
      <c r="H17" s="69"/>
      <c r="I17" s="69"/>
      <c r="J17" s="69"/>
      <c r="K17" s="69"/>
      <c r="L17" s="69"/>
      <c r="M17" s="69"/>
    </row>
    <row r="18" spans="1:13" ht="11.25">
      <c r="A18" s="78" t="s">
        <v>232</v>
      </c>
      <c r="B18" s="69"/>
      <c r="C18" s="69"/>
      <c r="D18" s="69"/>
      <c r="E18" s="69"/>
      <c r="F18" s="69"/>
      <c r="G18" s="69"/>
      <c r="H18" s="69"/>
      <c r="I18" s="69"/>
      <c r="J18" s="69"/>
      <c r="K18" s="69"/>
      <c r="L18" s="69"/>
      <c r="M18" s="69"/>
    </row>
    <row r="19" spans="1:13" ht="11.25">
      <c r="A19" s="159" t="s">
        <v>228</v>
      </c>
      <c r="B19" s="159"/>
      <c r="C19" s="159"/>
      <c r="D19" s="159"/>
      <c r="E19" s="159"/>
      <c r="F19" s="159"/>
      <c r="G19" s="159"/>
      <c r="H19" s="159"/>
      <c r="I19" s="159"/>
      <c r="J19" s="69"/>
      <c r="K19" s="69"/>
      <c r="L19" s="69"/>
      <c r="M19" s="69"/>
    </row>
    <row r="20" spans="1:13" ht="11.25">
      <c r="A20" s="163" t="s">
        <v>154</v>
      </c>
      <c r="B20" s="156"/>
      <c r="C20" s="156"/>
      <c r="D20" s="156"/>
      <c r="E20" s="156"/>
      <c r="F20" s="156"/>
      <c r="G20" s="156"/>
      <c r="H20" s="156"/>
      <c r="I20" s="156"/>
      <c r="J20" s="69"/>
      <c r="K20" s="69"/>
      <c r="L20" s="69"/>
      <c r="M20" s="69"/>
    </row>
  </sheetData>
  <mergeCells count="7">
    <mergeCell ref="A19:I19"/>
    <mergeCell ref="A20:I20"/>
    <mergeCell ref="A3:M3"/>
    <mergeCell ref="A4:A5"/>
    <mergeCell ref="B4:E4"/>
    <mergeCell ref="F4:I4"/>
    <mergeCell ref="J4:M4"/>
  </mergeCells>
  <printOptions/>
  <pageMargins left="0.75" right="0.75" top="1" bottom="1" header="0.5" footer="0.5"/>
  <pageSetup horizontalDpi="600" verticalDpi="600" orientation="portrait" r:id="rId1"/>
</worksheet>
</file>

<file path=xl/worksheets/sheet40.xml><?xml version="1.0" encoding="utf-8"?>
<worksheet xmlns="http://schemas.openxmlformats.org/spreadsheetml/2006/main" xmlns:r="http://schemas.openxmlformats.org/officeDocument/2006/relationships">
  <dimension ref="A3:I64"/>
  <sheetViews>
    <sheetView workbookViewId="0" topLeftCell="A1">
      <selection activeCell="I67" sqref="I67"/>
    </sheetView>
  </sheetViews>
  <sheetFormatPr defaultColWidth="9.140625" defaultRowHeight="12.75"/>
  <cols>
    <col min="1" max="1" width="13.7109375" style="4" customWidth="1"/>
    <col min="2" max="7" width="9.140625" style="4" customWidth="1"/>
    <col min="8" max="8" width="13.140625" style="4" customWidth="1"/>
    <col min="9" max="9" width="13.421875" style="4" customWidth="1"/>
    <col min="10" max="16384" width="9.140625" style="4" customWidth="1"/>
  </cols>
  <sheetData>
    <row r="3" spans="1:9" ht="11.25">
      <c r="A3" s="160" t="s">
        <v>371</v>
      </c>
      <c r="B3" s="160"/>
      <c r="C3" s="160"/>
      <c r="D3" s="160"/>
      <c r="E3" s="160"/>
      <c r="F3" s="160"/>
      <c r="G3" s="160"/>
      <c r="H3" s="160"/>
      <c r="I3" s="160"/>
    </row>
    <row r="4" spans="1:9" ht="11.25">
      <c r="A4" s="200" t="s">
        <v>296</v>
      </c>
      <c r="B4" s="200"/>
      <c r="C4" s="200"/>
      <c r="D4" s="200"/>
      <c r="E4" s="200"/>
      <c r="F4" s="200"/>
      <c r="G4" s="200"/>
      <c r="H4" s="200"/>
      <c r="I4" s="200"/>
    </row>
    <row r="5" spans="1:9" ht="33.75">
      <c r="A5" s="64" t="s">
        <v>157</v>
      </c>
      <c r="B5" s="64" t="s">
        <v>1</v>
      </c>
      <c r="C5" s="64" t="s">
        <v>2</v>
      </c>
      <c r="D5" s="64" t="s">
        <v>268</v>
      </c>
      <c r="E5" s="64" t="s">
        <v>125</v>
      </c>
      <c r="F5" s="64" t="s">
        <v>135</v>
      </c>
      <c r="G5" s="64" t="s">
        <v>269</v>
      </c>
      <c r="H5" s="64" t="s">
        <v>281</v>
      </c>
      <c r="I5" s="64" t="s">
        <v>8</v>
      </c>
    </row>
    <row r="6" spans="1:9" ht="11.25">
      <c r="A6" s="63" t="s">
        <v>158</v>
      </c>
      <c r="B6" s="63">
        <v>26</v>
      </c>
      <c r="C6" s="63">
        <v>1</v>
      </c>
      <c r="D6" s="63">
        <v>0</v>
      </c>
      <c r="E6" s="63">
        <v>374</v>
      </c>
      <c r="F6" s="63">
        <v>0</v>
      </c>
      <c r="G6" s="63">
        <v>290</v>
      </c>
      <c r="H6" s="63">
        <v>821</v>
      </c>
      <c r="I6" s="66">
        <v>1512</v>
      </c>
    </row>
    <row r="7" spans="1:9" ht="11.25">
      <c r="A7" s="63" t="s">
        <v>159</v>
      </c>
      <c r="B7" s="63">
        <v>59</v>
      </c>
      <c r="C7" s="63">
        <v>8</v>
      </c>
      <c r="D7" s="63">
        <v>31</v>
      </c>
      <c r="E7" s="63">
        <v>8</v>
      </c>
      <c r="F7" s="63">
        <v>0</v>
      </c>
      <c r="G7" s="63">
        <v>0</v>
      </c>
      <c r="H7" s="63">
        <v>362</v>
      </c>
      <c r="I7" s="63">
        <v>468</v>
      </c>
    </row>
    <row r="8" spans="1:9" ht="11.25">
      <c r="A8" s="63" t="s">
        <v>160</v>
      </c>
      <c r="B8" s="63">
        <v>259</v>
      </c>
      <c r="C8" s="63">
        <v>154</v>
      </c>
      <c r="D8" s="63">
        <v>674</v>
      </c>
      <c r="E8" s="63">
        <v>350</v>
      </c>
      <c r="F8" s="63">
        <v>16</v>
      </c>
      <c r="G8" s="66">
        <v>1989</v>
      </c>
      <c r="H8" s="66">
        <v>2293</v>
      </c>
      <c r="I8" s="66">
        <v>5735</v>
      </c>
    </row>
    <row r="9" spans="1:9" ht="11.25">
      <c r="A9" s="63" t="s">
        <v>161</v>
      </c>
      <c r="B9" s="63">
        <v>13</v>
      </c>
      <c r="C9" s="63">
        <v>2</v>
      </c>
      <c r="D9" s="63">
        <v>0</v>
      </c>
      <c r="E9" s="63">
        <v>72</v>
      </c>
      <c r="F9" s="63">
        <v>0</v>
      </c>
      <c r="G9" s="63">
        <v>0</v>
      </c>
      <c r="H9" s="63">
        <v>215</v>
      </c>
      <c r="I9" s="63">
        <v>302</v>
      </c>
    </row>
    <row r="10" spans="1:9" ht="11.25">
      <c r="A10" s="63" t="s">
        <v>162</v>
      </c>
      <c r="B10" s="66">
        <v>1365</v>
      </c>
      <c r="C10" s="63">
        <v>165</v>
      </c>
      <c r="D10" s="63">
        <v>764</v>
      </c>
      <c r="E10" s="66">
        <v>1100</v>
      </c>
      <c r="F10" s="63">
        <v>0</v>
      </c>
      <c r="G10" s="66">
        <v>28711</v>
      </c>
      <c r="H10" s="66">
        <v>15185</v>
      </c>
      <c r="I10" s="66">
        <v>47290</v>
      </c>
    </row>
    <row r="11" spans="1:9" ht="11.25">
      <c r="A11" s="63" t="s">
        <v>163</v>
      </c>
      <c r="B11" s="63">
        <v>215</v>
      </c>
      <c r="C11" s="63">
        <v>2</v>
      </c>
      <c r="D11" s="63">
        <v>71</v>
      </c>
      <c r="E11" s="63">
        <v>181</v>
      </c>
      <c r="F11" s="63">
        <v>0</v>
      </c>
      <c r="G11" s="63">
        <v>73</v>
      </c>
      <c r="H11" s="63">
        <v>879</v>
      </c>
      <c r="I11" s="66">
        <v>1421</v>
      </c>
    </row>
    <row r="12" spans="1:9" ht="11.25">
      <c r="A12" s="63" t="s">
        <v>164</v>
      </c>
      <c r="B12" s="63">
        <v>97</v>
      </c>
      <c r="C12" s="63">
        <v>93</v>
      </c>
      <c r="D12" s="63">
        <v>20</v>
      </c>
      <c r="E12" s="63">
        <v>105</v>
      </c>
      <c r="F12" s="63">
        <v>0</v>
      </c>
      <c r="G12" s="63">
        <v>0</v>
      </c>
      <c r="H12" s="63">
        <v>688</v>
      </c>
      <c r="I12" s="66">
        <v>1003</v>
      </c>
    </row>
    <row r="13" spans="1:9" ht="11.25">
      <c r="A13" s="63" t="s">
        <v>165</v>
      </c>
      <c r="B13" s="63">
        <v>25</v>
      </c>
      <c r="C13" s="63">
        <v>10</v>
      </c>
      <c r="D13" s="63">
        <v>14</v>
      </c>
      <c r="E13" s="63">
        <v>4</v>
      </c>
      <c r="F13" s="63">
        <v>0</v>
      </c>
      <c r="G13" s="63">
        <v>0</v>
      </c>
      <c r="H13" s="63">
        <v>69</v>
      </c>
      <c r="I13" s="63">
        <v>122</v>
      </c>
    </row>
    <row r="14" spans="1:9" ht="22.5">
      <c r="A14" s="63" t="s">
        <v>166</v>
      </c>
      <c r="B14" s="63">
        <v>269</v>
      </c>
      <c r="C14" s="63">
        <v>23</v>
      </c>
      <c r="D14" s="63">
        <v>1</v>
      </c>
      <c r="E14" s="63">
        <v>0</v>
      </c>
      <c r="F14" s="63">
        <v>0</v>
      </c>
      <c r="G14" s="63">
        <v>3</v>
      </c>
      <c r="H14" s="63">
        <v>523</v>
      </c>
      <c r="I14" s="63">
        <v>819</v>
      </c>
    </row>
    <row r="15" spans="1:9" ht="11.25">
      <c r="A15" s="63" t="s">
        <v>167</v>
      </c>
      <c r="B15" s="63">
        <v>300</v>
      </c>
      <c r="C15" s="63">
        <v>42</v>
      </c>
      <c r="D15" s="63">
        <v>37</v>
      </c>
      <c r="E15" s="63">
        <v>109</v>
      </c>
      <c r="F15" s="63">
        <v>0</v>
      </c>
      <c r="G15" s="63">
        <v>259</v>
      </c>
      <c r="H15" s="63">
        <v>958</v>
      </c>
      <c r="I15" s="66">
        <v>1705</v>
      </c>
    </row>
    <row r="16" spans="1:9" ht="11.25">
      <c r="A16" s="63" t="s">
        <v>168</v>
      </c>
      <c r="B16" s="63">
        <v>187</v>
      </c>
      <c r="C16" s="63">
        <v>54</v>
      </c>
      <c r="D16" s="63">
        <v>75</v>
      </c>
      <c r="E16" s="63">
        <v>125</v>
      </c>
      <c r="F16" s="63">
        <v>0</v>
      </c>
      <c r="G16" s="66">
        <v>3736</v>
      </c>
      <c r="H16" s="66">
        <v>1789</v>
      </c>
      <c r="I16" s="66">
        <v>5966</v>
      </c>
    </row>
    <row r="17" spans="1:9" ht="11.25">
      <c r="A17" s="63" t="s">
        <v>169</v>
      </c>
      <c r="B17" s="63">
        <v>0</v>
      </c>
      <c r="C17" s="63">
        <v>0</v>
      </c>
      <c r="D17" s="63">
        <v>0</v>
      </c>
      <c r="E17" s="63">
        <v>0</v>
      </c>
      <c r="F17" s="63">
        <v>0</v>
      </c>
      <c r="G17" s="63">
        <v>0</v>
      </c>
      <c r="H17" s="63">
        <v>0</v>
      </c>
      <c r="I17" s="63">
        <v>0</v>
      </c>
    </row>
    <row r="18" spans="1:9" ht="11.25">
      <c r="A18" s="63" t="s">
        <v>170</v>
      </c>
      <c r="B18" s="63">
        <v>30</v>
      </c>
      <c r="C18" s="63">
        <v>0</v>
      </c>
      <c r="D18" s="63">
        <v>9</v>
      </c>
      <c r="E18" s="63">
        <v>89</v>
      </c>
      <c r="F18" s="63">
        <v>0</v>
      </c>
      <c r="G18" s="63">
        <v>447</v>
      </c>
      <c r="H18" s="63">
        <v>158</v>
      </c>
      <c r="I18" s="63">
        <v>733</v>
      </c>
    </row>
    <row r="19" spans="1:9" ht="11.25">
      <c r="A19" s="63" t="s">
        <v>171</v>
      </c>
      <c r="B19" s="63">
        <v>173</v>
      </c>
      <c r="C19" s="63">
        <v>0</v>
      </c>
      <c r="D19" s="63">
        <v>355</v>
      </c>
      <c r="E19" s="63">
        <v>22</v>
      </c>
      <c r="F19" s="63">
        <v>0</v>
      </c>
      <c r="G19" s="63">
        <v>401</v>
      </c>
      <c r="H19" s="66">
        <v>1370</v>
      </c>
      <c r="I19" s="66">
        <v>2321</v>
      </c>
    </row>
    <row r="20" spans="1:9" ht="11.25">
      <c r="A20" s="63" t="s">
        <v>172</v>
      </c>
      <c r="B20" s="63">
        <v>45</v>
      </c>
      <c r="C20" s="63">
        <v>3</v>
      </c>
      <c r="D20" s="63">
        <v>283</v>
      </c>
      <c r="E20" s="63">
        <v>102</v>
      </c>
      <c r="F20" s="63">
        <v>0</v>
      </c>
      <c r="G20" s="63">
        <v>0</v>
      </c>
      <c r="H20" s="63">
        <v>791</v>
      </c>
      <c r="I20" s="66">
        <v>1224</v>
      </c>
    </row>
    <row r="21" spans="1:9" ht="11.25">
      <c r="A21" s="63" t="s">
        <v>173</v>
      </c>
      <c r="B21" s="63">
        <v>0</v>
      </c>
      <c r="C21" s="63">
        <v>4</v>
      </c>
      <c r="D21" s="63">
        <v>0</v>
      </c>
      <c r="E21" s="63">
        <v>0</v>
      </c>
      <c r="F21" s="63">
        <v>0</v>
      </c>
      <c r="G21" s="63">
        <v>0</v>
      </c>
      <c r="H21" s="63">
        <v>18</v>
      </c>
      <c r="I21" s="63">
        <v>22</v>
      </c>
    </row>
    <row r="22" spans="1:9" ht="11.25">
      <c r="A22" s="63" t="s">
        <v>174</v>
      </c>
      <c r="B22" s="63">
        <v>40</v>
      </c>
      <c r="C22" s="63">
        <v>4</v>
      </c>
      <c r="D22" s="63">
        <v>1</v>
      </c>
      <c r="E22" s="63">
        <v>53</v>
      </c>
      <c r="F22" s="63">
        <v>0</v>
      </c>
      <c r="G22" s="63">
        <v>0</v>
      </c>
      <c r="H22" s="63">
        <v>138</v>
      </c>
      <c r="I22" s="63">
        <v>236</v>
      </c>
    </row>
    <row r="23" spans="1:9" ht="11.25">
      <c r="A23" s="63" t="s">
        <v>175</v>
      </c>
      <c r="B23" s="63">
        <v>67</v>
      </c>
      <c r="C23" s="63">
        <v>0</v>
      </c>
      <c r="D23" s="63">
        <v>0</v>
      </c>
      <c r="E23" s="63">
        <v>2</v>
      </c>
      <c r="F23" s="63">
        <v>0</v>
      </c>
      <c r="G23" s="63">
        <v>0</v>
      </c>
      <c r="H23" s="63">
        <v>142</v>
      </c>
      <c r="I23" s="63">
        <v>211</v>
      </c>
    </row>
    <row r="24" spans="1:9" ht="11.25">
      <c r="A24" s="63" t="s">
        <v>176</v>
      </c>
      <c r="B24" s="63">
        <v>50</v>
      </c>
      <c r="C24" s="63">
        <v>0</v>
      </c>
      <c r="D24" s="63">
        <v>53</v>
      </c>
      <c r="E24" s="63">
        <v>42</v>
      </c>
      <c r="F24" s="63">
        <v>0</v>
      </c>
      <c r="G24" s="63">
        <v>0</v>
      </c>
      <c r="H24" s="63">
        <v>284</v>
      </c>
      <c r="I24" s="63">
        <v>429</v>
      </c>
    </row>
    <row r="25" spans="1:9" ht="11.25">
      <c r="A25" s="63" t="s">
        <v>177</v>
      </c>
      <c r="B25" s="63">
        <v>0</v>
      </c>
      <c r="C25" s="63">
        <v>0</v>
      </c>
      <c r="D25" s="63">
        <v>0</v>
      </c>
      <c r="E25" s="63">
        <v>0</v>
      </c>
      <c r="F25" s="63">
        <v>0</v>
      </c>
      <c r="G25" s="63">
        <v>0</v>
      </c>
      <c r="H25" s="63">
        <v>1</v>
      </c>
      <c r="I25" s="63">
        <v>1</v>
      </c>
    </row>
    <row r="26" spans="1:9" ht="11.25">
      <c r="A26" s="63" t="s">
        <v>178</v>
      </c>
      <c r="B26" s="63">
        <v>283</v>
      </c>
      <c r="C26" s="63">
        <v>25</v>
      </c>
      <c r="D26" s="63">
        <v>51</v>
      </c>
      <c r="E26" s="63">
        <v>35</v>
      </c>
      <c r="F26" s="63">
        <v>0</v>
      </c>
      <c r="G26" s="66">
        <v>1598</v>
      </c>
      <c r="H26" s="63">
        <v>859</v>
      </c>
      <c r="I26" s="66">
        <v>2851</v>
      </c>
    </row>
    <row r="27" spans="1:9" ht="11.25">
      <c r="A27" s="63" t="s">
        <v>179</v>
      </c>
      <c r="B27" s="63">
        <v>76</v>
      </c>
      <c r="C27" s="63">
        <v>368</v>
      </c>
      <c r="D27" s="63">
        <v>4</v>
      </c>
      <c r="E27" s="63">
        <v>146</v>
      </c>
      <c r="F27" s="63">
        <v>0</v>
      </c>
      <c r="G27" s="66">
        <v>1454</v>
      </c>
      <c r="H27" s="63">
        <v>943</v>
      </c>
      <c r="I27" s="66">
        <v>2991</v>
      </c>
    </row>
    <row r="28" spans="1:9" ht="11.25">
      <c r="A28" s="63" t="s">
        <v>180</v>
      </c>
      <c r="B28" s="63">
        <v>32</v>
      </c>
      <c r="C28" s="63">
        <v>21</v>
      </c>
      <c r="D28" s="63">
        <v>13</v>
      </c>
      <c r="E28" s="63">
        <v>12</v>
      </c>
      <c r="F28" s="63">
        <v>0</v>
      </c>
      <c r="G28" s="63">
        <v>400</v>
      </c>
      <c r="H28" s="63">
        <v>385</v>
      </c>
      <c r="I28" s="63">
        <v>863</v>
      </c>
    </row>
    <row r="29" spans="1:9" ht="11.25">
      <c r="A29" s="63" t="s">
        <v>181</v>
      </c>
      <c r="B29" s="63">
        <v>30</v>
      </c>
      <c r="C29" s="63">
        <v>0</v>
      </c>
      <c r="D29" s="63">
        <v>0</v>
      </c>
      <c r="E29" s="63">
        <v>56</v>
      </c>
      <c r="F29" s="63">
        <v>0</v>
      </c>
      <c r="G29" s="63">
        <v>41</v>
      </c>
      <c r="H29" s="63">
        <v>121</v>
      </c>
      <c r="I29" s="63">
        <v>248</v>
      </c>
    </row>
    <row r="30" spans="1:9" ht="11.25">
      <c r="A30" s="63" t="s">
        <v>182</v>
      </c>
      <c r="B30" s="63">
        <v>6</v>
      </c>
      <c r="C30" s="63">
        <v>0</v>
      </c>
      <c r="D30" s="63">
        <v>0</v>
      </c>
      <c r="E30" s="63">
        <v>1</v>
      </c>
      <c r="F30" s="63">
        <v>0</v>
      </c>
      <c r="G30" s="63">
        <v>0</v>
      </c>
      <c r="H30" s="63">
        <v>11</v>
      </c>
      <c r="I30" s="63">
        <v>18</v>
      </c>
    </row>
    <row r="31" spans="1:9" ht="11.25">
      <c r="A31" s="63" t="s">
        <v>183</v>
      </c>
      <c r="B31" s="63">
        <v>20</v>
      </c>
      <c r="C31" s="63">
        <v>8</v>
      </c>
      <c r="D31" s="63">
        <v>1</v>
      </c>
      <c r="E31" s="63">
        <v>51</v>
      </c>
      <c r="F31" s="63">
        <v>0</v>
      </c>
      <c r="G31" s="63">
        <v>342</v>
      </c>
      <c r="H31" s="63">
        <v>190</v>
      </c>
      <c r="I31" s="63">
        <v>612</v>
      </c>
    </row>
    <row r="32" spans="1:9" ht="11.25">
      <c r="A32" s="63" t="s">
        <v>184</v>
      </c>
      <c r="B32" s="63">
        <v>3</v>
      </c>
      <c r="C32" s="63">
        <v>0</v>
      </c>
      <c r="D32" s="63">
        <v>31</v>
      </c>
      <c r="E32" s="63">
        <v>0</v>
      </c>
      <c r="F32" s="63">
        <v>5</v>
      </c>
      <c r="G32" s="63">
        <v>0</v>
      </c>
      <c r="H32" s="63">
        <v>35</v>
      </c>
      <c r="I32" s="63">
        <v>74</v>
      </c>
    </row>
    <row r="33" spans="1:9" ht="11.25">
      <c r="A33" s="63" t="s">
        <v>185</v>
      </c>
      <c r="B33" s="63">
        <v>10</v>
      </c>
      <c r="C33" s="63">
        <v>0</v>
      </c>
      <c r="D33" s="63">
        <v>0</v>
      </c>
      <c r="E33" s="63">
        <v>68</v>
      </c>
      <c r="F33" s="63">
        <v>0</v>
      </c>
      <c r="G33" s="63">
        <v>0</v>
      </c>
      <c r="H33" s="63">
        <v>160</v>
      </c>
      <c r="I33" s="63">
        <v>238</v>
      </c>
    </row>
    <row r="34" spans="1:9" ht="11.25">
      <c r="A34" s="63" t="s">
        <v>186</v>
      </c>
      <c r="B34" s="63">
        <v>198</v>
      </c>
      <c r="C34" s="63">
        <v>102</v>
      </c>
      <c r="D34" s="63">
        <v>33</v>
      </c>
      <c r="E34" s="63">
        <v>123</v>
      </c>
      <c r="F34" s="63">
        <v>0</v>
      </c>
      <c r="G34" s="63">
        <v>640</v>
      </c>
      <c r="H34" s="66">
        <v>2468</v>
      </c>
      <c r="I34" s="66">
        <v>3564</v>
      </c>
    </row>
    <row r="35" spans="1:9" ht="11.25">
      <c r="A35" s="63" t="s">
        <v>187</v>
      </c>
      <c r="B35" s="63">
        <v>1</v>
      </c>
      <c r="C35" s="63">
        <v>3</v>
      </c>
      <c r="D35" s="63">
        <v>0</v>
      </c>
      <c r="E35" s="63">
        <v>0</v>
      </c>
      <c r="F35" s="63">
        <v>0</v>
      </c>
      <c r="G35" s="63">
        <v>0</v>
      </c>
      <c r="H35" s="63">
        <v>27</v>
      </c>
      <c r="I35" s="63">
        <v>31</v>
      </c>
    </row>
    <row r="36" spans="1:9" ht="11.25">
      <c r="A36" s="63" t="s">
        <v>188</v>
      </c>
      <c r="B36" s="63">
        <v>137</v>
      </c>
      <c r="C36" s="63">
        <v>345</v>
      </c>
      <c r="D36" s="63">
        <v>166</v>
      </c>
      <c r="E36" s="63">
        <v>80</v>
      </c>
      <c r="F36" s="63">
        <v>0</v>
      </c>
      <c r="G36" s="63">
        <v>595</v>
      </c>
      <c r="H36" s="66">
        <v>1852</v>
      </c>
      <c r="I36" s="66">
        <v>3175</v>
      </c>
    </row>
    <row r="37" spans="1:9" ht="11.25">
      <c r="A37" s="63" t="s">
        <v>189</v>
      </c>
      <c r="B37" s="63">
        <v>117</v>
      </c>
      <c r="C37" s="63">
        <v>307</v>
      </c>
      <c r="D37" s="63">
        <v>15</v>
      </c>
      <c r="E37" s="63">
        <v>27</v>
      </c>
      <c r="F37" s="63">
        <v>0</v>
      </c>
      <c r="G37" s="66">
        <v>1047</v>
      </c>
      <c r="H37" s="63">
        <v>891</v>
      </c>
      <c r="I37" s="66">
        <v>2404</v>
      </c>
    </row>
    <row r="38" spans="1:9" ht="11.25">
      <c r="A38" s="63" t="s">
        <v>190</v>
      </c>
      <c r="B38" s="63">
        <v>176</v>
      </c>
      <c r="C38" s="66">
        <v>3278</v>
      </c>
      <c r="D38" s="63">
        <v>117</v>
      </c>
      <c r="E38" s="63">
        <v>614</v>
      </c>
      <c r="F38" s="63">
        <v>0</v>
      </c>
      <c r="G38" s="66">
        <v>6770</v>
      </c>
      <c r="H38" s="66">
        <v>6458</v>
      </c>
      <c r="I38" s="66">
        <v>17413</v>
      </c>
    </row>
    <row r="39" spans="1:9" ht="11.25">
      <c r="A39" s="63" t="s">
        <v>191</v>
      </c>
      <c r="B39" s="63">
        <v>26</v>
      </c>
      <c r="C39" s="63">
        <v>2</v>
      </c>
      <c r="D39" s="63">
        <v>24</v>
      </c>
      <c r="E39" s="63">
        <v>62</v>
      </c>
      <c r="F39" s="63">
        <v>0</v>
      </c>
      <c r="G39" s="63">
        <v>76</v>
      </c>
      <c r="H39" s="63">
        <v>199</v>
      </c>
      <c r="I39" s="63">
        <v>389</v>
      </c>
    </row>
    <row r="40" spans="1:9" ht="11.25">
      <c r="A40" s="63" t="s">
        <v>192</v>
      </c>
      <c r="B40" s="63">
        <v>0</v>
      </c>
      <c r="C40" s="63">
        <v>0</v>
      </c>
      <c r="D40" s="63">
        <v>36</v>
      </c>
      <c r="E40" s="63">
        <v>0</v>
      </c>
      <c r="F40" s="63">
        <v>0</v>
      </c>
      <c r="G40" s="63">
        <v>0</v>
      </c>
      <c r="H40" s="63">
        <v>61</v>
      </c>
      <c r="I40" s="63">
        <v>97</v>
      </c>
    </row>
    <row r="41" spans="1:9" ht="11.25">
      <c r="A41" s="63" t="s">
        <v>193</v>
      </c>
      <c r="B41" s="63">
        <v>56</v>
      </c>
      <c r="C41" s="63">
        <v>18</v>
      </c>
      <c r="D41" s="63">
        <v>225</v>
      </c>
      <c r="E41" s="63">
        <v>29</v>
      </c>
      <c r="F41" s="63">
        <v>0</v>
      </c>
      <c r="G41" s="66">
        <v>2233</v>
      </c>
      <c r="H41" s="63">
        <v>593</v>
      </c>
      <c r="I41" s="66">
        <v>3154</v>
      </c>
    </row>
    <row r="42" spans="1:9" ht="11.25">
      <c r="A42" s="63" t="s">
        <v>194</v>
      </c>
      <c r="B42" s="63">
        <v>126</v>
      </c>
      <c r="C42" s="63">
        <v>3</v>
      </c>
      <c r="D42" s="63">
        <v>54</v>
      </c>
      <c r="E42" s="63">
        <v>950</v>
      </c>
      <c r="F42" s="63">
        <v>0</v>
      </c>
      <c r="G42" s="63">
        <v>30</v>
      </c>
      <c r="H42" s="66">
        <v>1617</v>
      </c>
      <c r="I42" s="66">
        <v>2780</v>
      </c>
    </row>
    <row r="43" spans="1:9" ht="11.25">
      <c r="A43" s="63" t="s">
        <v>195</v>
      </c>
      <c r="B43" s="63">
        <v>18</v>
      </c>
      <c r="C43" s="63">
        <v>34</v>
      </c>
      <c r="D43" s="63">
        <v>35</v>
      </c>
      <c r="E43" s="63">
        <v>176</v>
      </c>
      <c r="F43" s="63">
        <v>0</v>
      </c>
      <c r="G43" s="63">
        <v>418</v>
      </c>
      <c r="H43" s="63">
        <v>616</v>
      </c>
      <c r="I43" s="66">
        <v>1297</v>
      </c>
    </row>
    <row r="44" spans="1:9" ht="11.25">
      <c r="A44" s="63" t="s">
        <v>196</v>
      </c>
      <c r="B44" s="63">
        <v>98</v>
      </c>
      <c r="C44" s="63">
        <v>17</v>
      </c>
      <c r="D44" s="63">
        <v>86</v>
      </c>
      <c r="E44" s="63">
        <v>301</v>
      </c>
      <c r="F44" s="63">
        <v>0</v>
      </c>
      <c r="G44" s="63">
        <v>739</v>
      </c>
      <c r="H44" s="66">
        <v>1436</v>
      </c>
      <c r="I44" s="66">
        <v>2677</v>
      </c>
    </row>
    <row r="45" spans="1:9" ht="11.25">
      <c r="A45" s="63" t="s">
        <v>197</v>
      </c>
      <c r="B45" s="63">
        <v>0</v>
      </c>
      <c r="C45" s="63">
        <v>114</v>
      </c>
      <c r="D45" s="63">
        <v>0</v>
      </c>
      <c r="E45" s="63">
        <v>96</v>
      </c>
      <c r="F45" s="63">
        <v>0</v>
      </c>
      <c r="G45" s="63">
        <v>228</v>
      </c>
      <c r="H45" s="63">
        <v>664</v>
      </c>
      <c r="I45" s="66">
        <v>1102</v>
      </c>
    </row>
    <row r="46" spans="1:9" ht="11.25">
      <c r="A46" s="63" t="s">
        <v>198</v>
      </c>
      <c r="B46" s="63">
        <v>7</v>
      </c>
      <c r="C46" s="63">
        <v>33</v>
      </c>
      <c r="D46" s="63">
        <v>0</v>
      </c>
      <c r="E46" s="63">
        <v>18</v>
      </c>
      <c r="F46" s="63">
        <v>0</v>
      </c>
      <c r="G46" s="63">
        <v>0</v>
      </c>
      <c r="H46" s="63">
        <v>544</v>
      </c>
      <c r="I46" s="63">
        <v>602</v>
      </c>
    </row>
    <row r="47" spans="1:9" ht="11.25">
      <c r="A47" s="63" t="s">
        <v>199</v>
      </c>
      <c r="B47" s="63">
        <v>2</v>
      </c>
      <c r="C47" s="63">
        <v>0</v>
      </c>
      <c r="D47" s="63">
        <v>0</v>
      </c>
      <c r="E47" s="63">
        <v>0</v>
      </c>
      <c r="F47" s="63">
        <v>0</v>
      </c>
      <c r="G47" s="63">
        <v>0</v>
      </c>
      <c r="H47" s="63">
        <v>12</v>
      </c>
      <c r="I47" s="63">
        <v>14</v>
      </c>
    </row>
    <row r="48" spans="1:9" ht="11.25">
      <c r="A48" s="63" t="s">
        <v>200</v>
      </c>
      <c r="B48" s="63">
        <v>17</v>
      </c>
      <c r="C48" s="63">
        <v>0</v>
      </c>
      <c r="D48" s="63">
        <v>65</v>
      </c>
      <c r="E48" s="63">
        <v>100</v>
      </c>
      <c r="F48" s="63">
        <v>0</v>
      </c>
      <c r="G48" s="63">
        <v>0</v>
      </c>
      <c r="H48" s="63">
        <v>132</v>
      </c>
      <c r="I48" s="63">
        <v>314</v>
      </c>
    </row>
    <row r="49" spans="1:9" ht="11.25">
      <c r="A49" s="63" t="s">
        <v>201</v>
      </c>
      <c r="B49" s="63">
        <v>581</v>
      </c>
      <c r="C49" s="63">
        <v>95</v>
      </c>
      <c r="D49" s="63">
        <v>13</v>
      </c>
      <c r="E49" s="63">
        <v>295</v>
      </c>
      <c r="F49" s="63">
        <v>0</v>
      </c>
      <c r="G49" s="66">
        <v>2776</v>
      </c>
      <c r="H49" s="66">
        <v>2803</v>
      </c>
      <c r="I49" s="66">
        <v>6563</v>
      </c>
    </row>
    <row r="50" spans="1:9" ht="11.25">
      <c r="A50" s="63" t="s">
        <v>202</v>
      </c>
      <c r="B50" s="63">
        <v>45</v>
      </c>
      <c r="C50" s="63">
        <v>64</v>
      </c>
      <c r="D50" s="63">
        <v>0</v>
      </c>
      <c r="E50" s="63">
        <v>349</v>
      </c>
      <c r="F50" s="63">
        <v>0</v>
      </c>
      <c r="G50" s="63">
        <v>0</v>
      </c>
      <c r="H50" s="66">
        <v>1873</v>
      </c>
      <c r="I50" s="66">
        <v>2331</v>
      </c>
    </row>
    <row r="51" spans="1:9" ht="11.25">
      <c r="A51" s="63" t="s">
        <v>203</v>
      </c>
      <c r="B51" s="63">
        <v>0</v>
      </c>
      <c r="C51" s="63">
        <v>0</v>
      </c>
      <c r="D51" s="63">
        <v>1</v>
      </c>
      <c r="E51" s="63">
        <v>0</v>
      </c>
      <c r="F51" s="63">
        <v>0</v>
      </c>
      <c r="G51" s="63">
        <v>0</v>
      </c>
      <c r="H51" s="63">
        <v>3</v>
      </c>
      <c r="I51" s="63">
        <v>4</v>
      </c>
    </row>
    <row r="52" spans="1:9" ht="11.25">
      <c r="A52" s="63" t="s">
        <v>204</v>
      </c>
      <c r="B52" s="63">
        <v>374</v>
      </c>
      <c r="C52" s="63">
        <v>42</v>
      </c>
      <c r="D52" s="63">
        <v>12</v>
      </c>
      <c r="E52" s="63">
        <v>111</v>
      </c>
      <c r="F52" s="63">
        <v>0</v>
      </c>
      <c r="G52" s="63">
        <v>107</v>
      </c>
      <c r="H52" s="66">
        <v>1413</v>
      </c>
      <c r="I52" s="66">
        <v>2059</v>
      </c>
    </row>
    <row r="53" spans="1:9" ht="11.25">
      <c r="A53" s="63" t="s">
        <v>205</v>
      </c>
      <c r="B53" s="63">
        <v>42</v>
      </c>
      <c r="C53" s="63">
        <v>0</v>
      </c>
      <c r="D53" s="63">
        <v>54</v>
      </c>
      <c r="E53" s="63">
        <v>42</v>
      </c>
      <c r="F53" s="63">
        <v>0</v>
      </c>
      <c r="G53" s="66">
        <v>2121</v>
      </c>
      <c r="H53" s="63">
        <v>401</v>
      </c>
      <c r="I53" s="66">
        <v>2660</v>
      </c>
    </row>
    <row r="54" spans="1:9" ht="11.25">
      <c r="A54" s="63" t="s">
        <v>206</v>
      </c>
      <c r="B54" s="63">
        <v>20</v>
      </c>
      <c r="C54" s="63">
        <v>29</v>
      </c>
      <c r="D54" s="63">
        <v>0</v>
      </c>
      <c r="E54" s="63">
        <v>5</v>
      </c>
      <c r="F54" s="63">
        <v>0</v>
      </c>
      <c r="G54" s="63">
        <v>0</v>
      </c>
      <c r="H54" s="63">
        <v>138</v>
      </c>
      <c r="I54" s="63">
        <v>192</v>
      </c>
    </row>
    <row r="55" spans="1:9" ht="11.25">
      <c r="A55" s="63" t="s">
        <v>207</v>
      </c>
      <c r="B55" s="63">
        <v>66</v>
      </c>
      <c r="C55" s="63">
        <v>44</v>
      </c>
      <c r="D55" s="63">
        <v>87</v>
      </c>
      <c r="E55" s="63">
        <v>10</v>
      </c>
      <c r="F55" s="63">
        <v>0</v>
      </c>
      <c r="G55" s="63">
        <v>124</v>
      </c>
      <c r="H55" s="63">
        <v>433</v>
      </c>
      <c r="I55" s="63">
        <v>764</v>
      </c>
    </row>
    <row r="56" spans="1:9" ht="11.25">
      <c r="A56" s="63" t="s">
        <v>208</v>
      </c>
      <c r="B56" s="63">
        <v>5</v>
      </c>
      <c r="C56" s="63">
        <v>1</v>
      </c>
      <c r="D56" s="63">
        <v>6</v>
      </c>
      <c r="E56" s="63">
        <v>68</v>
      </c>
      <c r="F56" s="63">
        <v>0</v>
      </c>
      <c r="G56" s="63">
        <v>6</v>
      </c>
      <c r="H56" s="63">
        <v>135</v>
      </c>
      <c r="I56" s="63">
        <v>221</v>
      </c>
    </row>
    <row r="57" spans="1:9" ht="11.25">
      <c r="A57" s="63" t="s">
        <v>209</v>
      </c>
      <c r="B57" s="63">
        <v>0</v>
      </c>
      <c r="C57" s="63">
        <v>0</v>
      </c>
      <c r="D57" s="63">
        <v>0</v>
      </c>
      <c r="E57" s="63">
        <v>0</v>
      </c>
      <c r="F57" s="63">
        <v>0</v>
      </c>
      <c r="G57" s="63">
        <v>0</v>
      </c>
      <c r="H57" s="63">
        <v>0</v>
      </c>
      <c r="I57" s="63">
        <v>0</v>
      </c>
    </row>
    <row r="58" spans="1:9" ht="11.25">
      <c r="A58" s="63"/>
      <c r="B58" s="63"/>
      <c r="C58" s="63"/>
      <c r="D58" s="63"/>
      <c r="E58" s="63"/>
      <c r="F58" s="63"/>
      <c r="G58" s="63"/>
      <c r="H58" s="63"/>
      <c r="I58" s="63"/>
    </row>
    <row r="59" spans="1:9" ht="12" thickBot="1">
      <c r="A59" s="67" t="s">
        <v>8</v>
      </c>
      <c r="B59" s="68">
        <v>5792</v>
      </c>
      <c r="C59" s="68">
        <v>5518</v>
      </c>
      <c r="D59" s="68">
        <v>3517</v>
      </c>
      <c r="E59" s="68">
        <v>6563</v>
      </c>
      <c r="F59" s="67">
        <v>21</v>
      </c>
      <c r="G59" s="68">
        <v>57654</v>
      </c>
      <c r="H59" s="68">
        <v>54157</v>
      </c>
      <c r="I59" s="68">
        <v>133222</v>
      </c>
    </row>
    <row r="60" spans="1:9" ht="11.25">
      <c r="A60" s="182"/>
      <c r="B60" s="182"/>
      <c r="C60" s="182"/>
      <c r="D60" s="182"/>
      <c r="E60" s="182"/>
      <c r="F60" s="182"/>
      <c r="G60" s="182"/>
      <c r="H60" s="182"/>
      <c r="I60" s="182"/>
    </row>
    <row r="61" spans="1:9" ht="11.25">
      <c r="A61" s="210" t="s">
        <v>282</v>
      </c>
      <c r="B61" s="210"/>
      <c r="C61" s="210"/>
      <c r="D61" s="210"/>
      <c r="E61" s="210"/>
      <c r="F61" s="210"/>
      <c r="G61" s="210"/>
      <c r="H61" s="210"/>
      <c r="I61" s="210"/>
    </row>
    <row r="62" spans="1:9" ht="11.25">
      <c r="A62" s="210"/>
      <c r="B62" s="210"/>
      <c r="C62" s="210"/>
      <c r="D62" s="210"/>
      <c r="E62" s="210"/>
      <c r="F62" s="210"/>
      <c r="G62" s="210"/>
      <c r="H62" s="210"/>
      <c r="I62" s="210"/>
    </row>
    <row r="63" spans="1:9" ht="11.25">
      <c r="A63" s="4" t="s">
        <v>280</v>
      </c>
      <c r="B63" s="69"/>
      <c r="C63" s="69"/>
      <c r="D63" s="69"/>
      <c r="E63" s="69"/>
      <c r="F63" s="69"/>
      <c r="G63" s="69"/>
      <c r="H63" s="69"/>
      <c r="I63" s="69"/>
    </row>
    <row r="64" spans="1:9" ht="11.25">
      <c r="A64" s="69" t="s">
        <v>341</v>
      </c>
      <c r="B64" s="69"/>
      <c r="C64" s="69"/>
      <c r="D64" s="69"/>
      <c r="E64" s="69"/>
      <c r="F64" s="69"/>
      <c r="G64" s="69"/>
      <c r="H64" s="69"/>
      <c r="I64" s="69"/>
    </row>
  </sheetData>
  <mergeCells count="4">
    <mergeCell ref="A3:I3"/>
    <mergeCell ref="A4:I4"/>
    <mergeCell ref="A60:I60"/>
    <mergeCell ref="A61:I62"/>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3:J64"/>
  <sheetViews>
    <sheetView workbookViewId="0" topLeftCell="A1">
      <selection activeCell="N7" sqref="N7"/>
    </sheetView>
  </sheetViews>
  <sheetFormatPr defaultColWidth="9.140625" defaultRowHeight="12.75"/>
  <cols>
    <col min="1" max="1" width="12.57421875" style="4" customWidth="1"/>
    <col min="2" max="7" width="9.140625" style="4" customWidth="1"/>
    <col min="8" max="8" width="12.00390625" style="4" customWidth="1"/>
    <col min="9" max="16384" width="9.140625" style="4" customWidth="1"/>
  </cols>
  <sheetData>
    <row r="3" spans="1:10" ht="11.25">
      <c r="A3" s="160" t="s">
        <v>372</v>
      </c>
      <c r="B3" s="160"/>
      <c r="C3" s="160"/>
      <c r="D3" s="160"/>
      <c r="E3" s="160"/>
      <c r="F3" s="160"/>
      <c r="G3" s="160"/>
      <c r="H3" s="160"/>
      <c r="I3" s="160"/>
      <c r="J3" s="160"/>
    </row>
    <row r="4" spans="1:10" ht="11.25">
      <c r="A4" s="200" t="s">
        <v>296</v>
      </c>
      <c r="B4" s="200"/>
      <c r="C4" s="200"/>
      <c r="D4" s="200"/>
      <c r="E4" s="200"/>
      <c r="F4" s="200"/>
      <c r="G4" s="200"/>
      <c r="H4" s="200"/>
      <c r="I4" s="200"/>
      <c r="J4" s="86"/>
    </row>
    <row r="5" spans="1:10" ht="45">
      <c r="A5" s="64" t="s">
        <v>157</v>
      </c>
      <c r="B5" s="64" t="s">
        <v>1</v>
      </c>
      <c r="C5" s="64" t="s">
        <v>2</v>
      </c>
      <c r="D5" s="64" t="s">
        <v>268</v>
      </c>
      <c r="E5" s="64" t="s">
        <v>125</v>
      </c>
      <c r="F5" s="64" t="s">
        <v>135</v>
      </c>
      <c r="G5" s="64" t="s">
        <v>269</v>
      </c>
      <c r="H5" s="64" t="s">
        <v>281</v>
      </c>
      <c r="I5" s="64" t="s">
        <v>8</v>
      </c>
      <c r="J5" s="82"/>
    </row>
    <row r="6" spans="1:10" ht="11.25">
      <c r="A6" s="63" t="s">
        <v>158</v>
      </c>
      <c r="B6" s="63">
        <v>0</v>
      </c>
      <c r="C6" s="63">
        <v>0</v>
      </c>
      <c r="D6" s="63">
        <v>7</v>
      </c>
      <c r="E6" s="63">
        <v>0</v>
      </c>
      <c r="F6" s="63">
        <v>0</v>
      </c>
      <c r="G6" s="63">
        <v>0</v>
      </c>
      <c r="H6" s="63">
        <v>46</v>
      </c>
      <c r="I6" s="63">
        <v>53</v>
      </c>
      <c r="J6" s="69"/>
    </row>
    <row r="7" spans="1:10" ht="11.25">
      <c r="A7" s="63" t="s">
        <v>159</v>
      </c>
      <c r="B7" s="63">
        <v>0</v>
      </c>
      <c r="C7" s="63">
        <v>0</v>
      </c>
      <c r="D7" s="63">
        <v>0</v>
      </c>
      <c r="E7" s="63">
        <v>0</v>
      </c>
      <c r="F7" s="63">
        <v>0</v>
      </c>
      <c r="G7" s="63">
        <v>0</v>
      </c>
      <c r="H7" s="63">
        <v>9</v>
      </c>
      <c r="I7" s="63">
        <v>9</v>
      </c>
      <c r="J7" s="69"/>
    </row>
    <row r="8" spans="1:10" ht="11.25">
      <c r="A8" s="63" t="s">
        <v>160</v>
      </c>
      <c r="B8" s="63">
        <v>5</v>
      </c>
      <c r="C8" s="63">
        <v>0</v>
      </c>
      <c r="D8" s="63">
        <v>8</v>
      </c>
      <c r="E8" s="63">
        <v>0</v>
      </c>
      <c r="F8" s="63">
        <v>0</v>
      </c>
      <c r="G8" s="63">
        <v>0</v>
      </c>
      <c r="H8" s="63">
        <v>106</v>
      </c>
      <c r="I8" s="63">
        <v>119</v>
      </c>
      <c r="J8" s="69"/>
    </row>
    <row r="9" spans="1:10" ht="11.25">
      <c r="A9" s="63" t="s">
        <v>161</v>
      </c>
      <c r="B9" s="63">
        <v>0</v>
      </c>
      <c r="C9" s="63">
        <v>0</v>
      </c>
      <c r="D9" s="63">
        <v>0</v>
      </c>
      <c r="E9" s="63">
        <v>0</v>
      </c>
      <c r="F9" s="63">
        <v>0</v>
      </c>
      <c r="G9" s="63">
        <v>0</v>
      </c>
      <c r="H9" s="63">
        <v>0</v>
      </c>
      <c r="I9" s="63">
        <v>0</v>
      </c>
      <c r="J9" s="69"/>
    </row>
    <row r="10" spans="1:10" ht="11.25">
      <c r="A10" s="63" t="s">
        <v>162</v>
      </c>
      <c r="B10" s="63">
        <v>36</v>
      </c>
      <c r="C10" s="63">
        <v>6</v>
      </c>
      <c r="D10" s="63">
        <v>92</v>
      </c>
      <c r="E10" s="63">
        <v>0</v>
      </c>
      <c r="F10" s="63">
        <v>0</v>
      </c>
      <c r="G10" s="63">
        <v>24</v>
      </c>
      <c r="H10" s="63">
        <v>984</v>
      </c>
      <c r="I10" s="66">
        <v>1142</v>
      </c>
      <c r="J10" s="69"/>
    </row>
    <row r="11" spans="1:10" ht="11.25">
      <c r="A11" s="63" t="s">
        <v>163</v>
      </c>
      <c r="B11" s="63">
        <v>1</v>
      </c>
      <c r="C11" s="63">
        <v>0</v>
      </c>
      <c r="D11" s="63">
        <v>1</v>
      </c>
      <c r="E11" s="63">
        <v>0</v>
      </c>
      <c r="F11" s="63">
        <v>0</v>
      </c>
      <c r="G11" s="63">
        <v>0</v>
      </c>
      <c r="H11" s="63">
        <v>14</v>
      </c>
      <c r="I11" s="63">
        <v>16</v>
      </c>
      <c r="J11" s="69"/>
    </row>
    <row r="12" spans="1:10" ht="11.25">
      <c r="A12" s="63" t="s">
        <v>164</v>
      </c>
      <c r="B12" s="63">
        <v>0</v>
      </c>
      <c r="C12" s="63">
        <v>1</v>
      </c>
      <c r="D12" s="63">
        <v>1</v>
      </c>
      <c r="E12" s="63">
        <v>0</v>
      </c>
      <c r="F12" s="63">
        <v>0</v>
      </c>
      <c r="G12" s="63">
        <v>0</v>
      </c>
      <c r="H12" s="63">
        <v>21</v>
      </c>
      <c r="I12" s="63">
        <v>23</v>
      </c>
      <c r="J12" s="69"/>
    </row>
    <row r="13" spans="1:10" ht="11.25">
      <c r="A13" s="63" t="s">
        <v>165</v>
      </c>
      <c r="B13" s="63">
        <v>1</v>
      </c>
      <c r="C13" s="63">
        <v>0</v>
      </c>
      <c r="D13" s="63">
        <v>0</v>
      </c>
      <c r="E13" s="63">
        <v>0</v>
      </c>
      <c r="F13" s="63">
        <v>0</v>
      </c>
      <c r="G13" s="63">
        <v>0</v>
      </c>
      <c r="H13" s="63">
        <v>2</v>
      </c>
      <c r="I13" s="63">
        <v>3</v>
      </c>
      <c r="J13" s="69"/>
    </row>
    <row r="14" spans="1:10" ht="22.5">
      <c r="A14" s="63" t="s">
        <v>166</v>
      </c>
      <c r="B14" s="63">
        <v>2</v>
      </c>
      <c r="C14" s="63">
        <v>0</v>
      </c>
      <c r="D14" s="63">
        <v>0</v>
      </c>
      <c r="E14" s="63">
        <v>0</v>
      </c>
      <c r="F14" s="63">
        <v>0</v>
      </c>
      <c r="G14" s="63">
        <v>0</v>
      </c>
      <c r="H14" s="63">
        <v>24</v>
      </c>
      <c r="I14" s="63">
        <v>26</v>
      </c>
      <c r="J14" s="69"/>
    </row>
    <row r="15" spans="1:10" ht="11.25">
      <c r="A15" s="63" t="s">
        <v>167</v>
      </c>
      <c r="B15" s="63">
        <v>1</v>
      </c>
      <c r="C15" s="63">
        <v>0</v>
      </c>
      <c r="D15" s="63">
        <v>4</v>
      </c>
      <c r="E15" s="63">
        <v>0</v>
      </c>
      <c r="F15" s="63">
        <v>0</v>
      </c>
      <c r="G15" s="63">
        <v>2</v>
      </c>
      <c r="H15" s="63">
        <v>69</v>
      </c>
      <c r="I15" s="63">
        <v>76</v>
      </c>
      <c r="J15" s="69"/>
    </row>
    <row r="16" spans="1:10" ht="11.25">
      <c r="A16" s="63" t="s">
        <v>168</v>
      </c>
      <c r="B16" s="63">
        <v>3</v>
      </c>
      <c r="C16" s="63">
        <v>2</v>
      </c>
      <c r="D16" s="63">
        <v>35</v>
      </c>
      <c r="E16" s="63">
        <v>0</v>
      </c>
      <c r="F16" s="63">
        <v>0</v>
      </c>
      <c r="G16" s="63">
        <v>0</v>
      </c>
      <c r="H16" s="63">
        <v>413</v>
      </c>
      <c r="I16" s="63">
        <v>453</v>
      </c>
      <c r="J16" s="69"/>
    </row>
    <row r="17" spans="1:10" ht="11.25">
      <c r="A17" s="63" t="s">
        <v>169</v>
      </c>
      <c r="B17" s="63">
        <v>0</v>
      </c>
      <c r="C17" s="63">
        <v>0</v>
      </c>
      <c r="D17" s="63">
        <v>1</v>
      </c>
      <c r="E17" s="63">
        <v>0</v>
      </c>
      <c r="F17" s="63">
        <v>0</v>
      </c>
      <c r="G17" s="63">
        <v>0</v>
      </c>
      <c r="H17" s="63">
        <v>43</v>
      </c>
      <c r="I17" s="63">
        <v>44</v>
      </c>
      <c r="J17" s="69"/>
    </row>
    <row r="18" spans="1:10" ht="11.25">
      <c r="A18" s="63" t="s">
        <v>170</v>
      </c>
      <c r="B18" s="63">
        <v>0</v>
      </c>
      <c r="C18" s="63">
        <v>0</v>
      </c>
      <c r="D18" s="63">
        <v>0</v>
      </c>
      <c r="E18" s="63">
        <v>0</v>
      </c>
      <c r="F18" s="63">
        <v>0</v>
      </c>
      <c r="G18" s="63">
        <v>0</v>
      </c>
      <c r="H18" s="63">
        <v>0</v>
      </c>
      <c r="I18" s="63">
        <v>0</v>
      </c>
      <c r="J18" s="69"/>
    </row>
    <row r="19" spans="1:10" ht="11.25">
      <c r="A19" s="63" t="s">
        <v>171</v>
      </c>
      <c r="B19" s="63">
        <v>0</v>
      </c>
      <c r="C19" s="63">
        <v>0</v>
      </c>
      <c r="D19" s="63">
        <v>0</v>
      </c>
      <c r="E19" s="63">
        <v>0</v>
      </c>
      <c r="F19" s="63">
        <v>0</v>
      </c>
      <c r="G19" s="63">
        <v>0</v>
      </c>
      <c r="H19" s="63">
        <v>14</v>
      </c>
      <c r="I19" s="63">
        <v>14</v>
      </c>
      <c r="J19" s="69"/>
    </row>
    <row r="20" spans="1:10" ht="11.25">
      <c r="A20" s="63" t="s">
        <v>172</v>
      </c>
      <c r="B20" s="63">
        <v>0</v>
      </c>
      <c r="C20" s="63">
        <v>0</v>
      </c>
      <c r="D20" s="63">
        <v>0</v>
      </c>
      <c r="E20" s="63">
        <v>0</v>
      </c>
      <c r="F20" s="63">
        <v>0</v>
      </c>
      <c r="G20" s="63">
        <v>4</v>
      </c>
      <c r="H20" s="63">
        <v>171</v>
      </c>
      <c r="I20" s="63">
        <v>175</v>
      </c>
      <c r="J20" s="69"/>
    </row>
    <row r="21" spans="1:10" ht="11.25">
      <c r="A21" s="63" t="s">
        <v>173</v>
      </c>
      <c r="B21" s="63">
        <v>0</v>
      </c>
      <c r="C21" s="63">
        <v>0</v>
      </c>
      <c r="D21" s="63">
        <v>0</v>
      </c>
      <c r="E21" s="63">
        <v>0</v>
      </c>
      <c r="F21" s="63">
        <v>0</v>
      </c>
      <c r="G21" s="63">
        <v>4</v>
      </c>
      <c r="H21" s="63">
        <v>170</v>
      </c>
      <c r="I21" s="63">
        <v>174</v>
      </c>
      <c r="J21" s="69"/>
    </row>
    <row r="22" spans="1:10" ht="11.25">
      <c r="A22" s="63" t="s">
        <v>174</v>
      </c>
      <c r="B22" s="63">
        <v>0</v>
      </c>
      <c r="C22" s="63">
        <v>0</v>
      </c>
      <c r="D22" s="63">
        <v>0</v>
      </c>
      <c r="E22" s="63">
        <v>0</v>
      </c>
      <c r="F22" s="63">
        <v>0</v>
      </c>
      <c r="G22" s="63">
        <v>0</v>
      </c>
      <c r="H22" s="63">
        <v>3</v>
      </c>
      <c r="I22" s="63">
        <v>3</v>
      </c>
      <c r="J22" s="69"/>
    </row>
    <row r="23" spans="1:10" ht="11.25">
      <c r="A23" s="63" t="s">
        <v>175</v>
      </c>
      <c r="B23" s="63">
        <v>0</v>
      </c>
      <c r="C23" s="63">
        <v>0</v>
      </c>
      <c r="D23" s="63">
        <v>0</v>
      </c>
      <c r="E23" s="63">
        <v>0</v>
      </c>
      <c r="F23" s="63">
        <v>0</v>
      </c>
      <c r="G23" s="63">
        <v>0</v>
      </c>
      <c r="H23" s="63">
        <v>0</v>
      </c>
      <c r="I23" s="63">
        <v>0</v>
      </c>
      <c r="J23" s="69"/>
    </row>
    <row r="24" spans="1:10" ht="11.25">
      <c r="A24" s="63" t="s">
        <v>176</v>
      </c>
      <c r="B24" s="63">
        <v>0</v>
      </c>
      <c r="C24" s="63">
        <v>0</v>
      </c>
      <c r="D24" s="63">
        <v>0</v>
      </c>
      <c r="E24" s="63">
        <v>0</v>
      </c>
      <c r="F24" s="63">
        <v>0</v>
      </c>
      <c r="G24" s="63">
        <v>0</v>
      </c>
      <c r="H24" s="63">
        <v>0</v>
      </c>
      <c r="I24" s="63">
        <v>0</v>
      </c>
      <c r="J24" s="69"/>
    </row>
    <row r="25" spans="1:10" ht="11.25">
      <c r="A25" s="63" t="s">
        <v>177</v>
      </c>
      <c r="B25" s="63">
        <v>0</v>
      </c>
      <c r="C25" s="63">
        <v>0</v>
      </c>
      <c r="D25" s="63">
        <v>0</v>
      </c>
      <c r="E25" s="63">
        <v>0</v>
      </c>
      <c r="F25" s="63">
        <v>0</v>
      </c>
      <c r="G25" s="63">
        <v>0</v>
      </c>
      <c r="H25" s="63">
        <v>0</v>
      </c>
      <c r="I25" s="63">
        <v>0</v>
      </c>
      <c r="J25" s="69"/>
    </row>
    <row r="26" spans="1:10" ht="11.25">
      <c r="A26" s="63" t="s">
        <v>178</v>
      </c>
      <c r="B26" s="63">
        <v>0</v>
      </c>
      <c r="C26" s="63">
        <v>0</v>
      </c>
      <c r="D26" s="63">
        <v>0</v>
      </c>
      <c r="E26" s="63">
        <v>0</v>
      </c>
      <c r="F26" s="63">
        <v>0</v>
      </c>
      <c r="G26" s="63">
        <v>0</v>
      </c>
      <c r="H26" s="63">
        <v>0</v>
      </c>
      <c r="I26" s="63">
        <v>0</v>
      </c>
      <c r="J26" s="69"/>
    </row>
    <row r="27" spans="1:10" ht="14.25" customHeight="1">
      <c r="A27" s="63" t="s">
        <v>179</v>
      </c>
      <c r="B27" s="63">
        <v>1</v>
      </c>
      <c r="C27" s="63">
        <v>10</v>
      </c>
      <c r="D27" s="63">
        <v>0</v>
      </c>
      <c r="E27" s="63">
        <v>0</v>
      </c>
      <c r="F27" s="63">
        <v>0</v>
      </c>
      <c r="G27" s="63">
        <v>67</v>
      </c>
      <c r="H27" s="63">
        <v>303</v>
      </c>
      <c r="I27" s="63">
        <v>381</v>
      </c>
      <c r="J27" s="69"/>
    </row>
    <row r="28" spans="1:10" ht="11.25">
      <c r="A28" s="63" t="s">
        <v>180</v>
      </c>
      <c r="B28" s="63">
        <v>4</v>
      </c>
      <c r="C28" s="63">
        <v>2</v>
      </c>
      <c r="D28" s="63">
        <v>0</v>
      </c>
      <c r="E28" s="63">
        <v>0</v>
      </c>
      <c r="F28" s="63">
        <v>0</v>
      </c>
      <c r="G28" s="63">
        <v>0</v>
      </c>
      <c r="H28" s="63">
        <v>78</v>
      </c>
      <c r="I28" s="63">
        <v>84</v>
      </c>
      <c r="J28" s="69"/>
    </row>
    <row r="29" spans="1:10" ht="11.25">
      <c r="A29" s="63" t="s">
        <v>181</v>
      </c>
      <c r="B29" s="63">
        <v>0</v>
      </c>
      <c r="C29" s="63">
        <v>0</v>
      </c>
      <c r="D29" s="63">
        <v>0</v>
      </c>
      <c r="E29" s="63">
        <v>0</v>
      </c>
      <c r="F29" s="63">
        <v>0</v>
      </c>
      <c r="G29" s="63">
        <v>5</v>
      </c>
      <c r="H29" s="63">
        <v>29</v>
      </c>
      <c r="I29" s="63">
        <v>34</v>
      </c>
      <c r="J29" s="69"/>
    </row>
    <row r="30" spans="1:10" ht="11.25">
      <c r="A30" s="63" t="s">
        <v>182</v>
      </c>
      <c r="B30" s="63">
        <v>34</v>
      </c>
      <c r="C30" s="63">
        <v>0</v>
      </c>
      <c r="D30" s="63">
        <v>0</v>
      </c>
      <c r="E30" s="63">
        <v>0</v>
      </c>
      <c r="F30" s="63">
        <v>0</v>
      </c>
      <c r="G30" s="63">
        <v>0</v>
      </c>
      <c r="H30" s="63">
        <v>363</v>
      </c>
      <c r="I30" s="63">
        <v>397</v>
      </c>
      <c r="J30" s="69"/>
    </row>
    <row r="31" spans="1:10" ht="11.25">
      <c r="A31" s="63" t="s">
        <v>183</v>
      </c>
      <c r="B31" s="63">
        <v>0</v>
      </c>
      <c r="C31" s="63">
        <v>0</v>
      </c>
      <c r="D31" s="63">
        <v>0</v>
      </c>
      <c r="E31" s="63">
        <v>0</v>
      </c>
      <c r="F31" s="63">
        <v>0</v>
      </c>
      <c r="G31" s="63">
        <v>0</v>
      </c>
      <c r="H31" s="63">
        <v>2</v>
      </c>
      <c r="I31" s="63">
        <v>2</v>
      </c>
      <c r="J31" s="69"/>
    </row>
    <row r="32" spans="1:10" ht="11.25">
      <c r="A32" s="63" t="s">
        <v>184</v>
      </c>
      <c r="B32" s="63">
        <v>0</v>
      </c>
      <c r="C32" s="63">
        <v>0</v>
      </c>
      <c r="D32" s="63">
        <v>0</v>
      </c>
      <c r="E32" s="63">
        <v>0</v>
      </c>
      <c r="F32" s="63">
        <v>0</v>
      </c>
      <c r="G32" s="63">
        <v>0</v>
      </c>
      <c r="H32" s="63">
        <v>0</v>
      </c>
      <c r="I32" s="63">
        <v>0</v>
      </c>
      <c r="J32" s="69"/>
    </row>
    <row r="33" spans="1:10" ht="11.25">
      <c r="A33" s="63" t="s">
        <v>185</v>
      </c>
      <c r="B33" s="63">
        <v>1</v>
      </c>
      <c r="C33" s="63">
        <v>0</v>
      </c>
      <c r="D33" s="63">
        <v>0</v>
      </c>
      <c r="E33" s="63">
        <v>0</v>
      </c>
      <c r="F33" s="63">
        <v>0</v>
      </c>
      <c r="G33" s="63">
        <v>0</v>
      </c>
      <c r="H33" s="63">
        <v>8</v>
      </c>
      <c r="I33" s="63">
        <v>9</v>
      </c>
      <c r="J33" s="69"/>
    </row>
    <row r="34" spans="1:10" ht="11.25">
      <c r="A34" s="63" t="s">
        <v>186</v>
      </c>
      <c r="B34" s="63">
        <v>0</v>
      </c>
      <c r="C34" s="63">
        <v>0</v>
      </c>
      <c r="D34" s="63">
        <v>0</v>
      </c>
      <c r="E34" s="63">
        <v>0</v>
      </c>
      <c r="F34" s="63">
        <v>0</v>
      </c>
      <c r="G34" s="63">
        <v>0</v>
      </c>
      <c r="H34" s="63">
        <v>0</v>
      </c>
      <c r="I34" s="63">
        <v>0</v>
      </c>
      <c r="J34" s="69"/>
    </row>
    <row r="35" spans="1:10" ht="12" customHeight="1">
      <c r="A35" s="63" t="s">
        <v>187</v>
      </c>
      <c r="B35" s="63">
        <v>0</v>
      </c>
      <c r="C35" s="63">
        <v>0</v>
      </c>
      <c r="D35" s="63">
        <v>0</v>
      </c>
      <c r="E35" s="63">
        <v>0</v>
      </c>
      <c r="F35" s="63">
        <v>0</v>
      </c>
      <c r="G35" s="63">
        <v>0</v>
      </c>
      <c r="H35" s="63">
        <v>22</v>
      </c>
      <c r="I35" s="63">
        <v>22</v>
      </c>
      <c r="J35" s="69"/>
    </row>
    <row r="36" spans="1:10" ht="11.25">
      <c r="A36" s="63" t="s">
        <v>188</v>
      </c>
      <c r="B36" s="63">
        <v>0</v>
      </c>
      <c r="C36" s="63">
        <v>0</v>
      </c>
      <c r="D36" s="63">
        <v>1</v>
      </c>
      <c r="E36" s="63">
        <v>0</v>
      </c>
      <c r="F36" s="63">
        <v>0</v>
      </c>
      <c r="G36" s="63">
        <v>0</v>
      </c>
      <c r="H36" s="63">
        <v>28</v>
      </c>
      <c r="I36" s="63">
        <v>29</v>
      </c>
      <c r="J36" s="69"/>
    </row>
    <row r="37" spans="1:10" ht="11.25">
      <c r="A37" s="63" t="s">
        <v>189</v>
      </c>
      <c r="B37" s="63">
        <v>3</v>
      </c>
      <c r="C37" s="63">
        <v>0</v>
      </c>
      <c r="D37" s="63">
        <v>0</v>
      </c>
      <c r="E37" s="63">
        <v>0</v>
      </c>
      <c r="F37" s="63">
        <v>0</v>
      </c>
      <c r="G37" s="63">
        <v>0</v>
      </c>
      <c r="H37" s="63">
        <v>45</v>
      </c>
      <c r="I37" s="63">
        <v>48</v>
      </c>
      <c r="J37" s="69"/>
    </row>
    <row r="38" spans="1:10" ht="11.25">
      <c r="A38" s="63" t="s">
        <v>190</v>
      </c>
      <c r="B38" s="63">
        <v>16</v>
      </c>
      <c r="C38" s="63">
        <v>5</v>
      </c>
      <c r="D38" s="63">
        <v>7</v>
      </c>
      <c r="E38" s="63">
        <v>1</v>
      </c>
      <c r="F38" s="63">
        <v>0</v>
      </c>
      <c r="G38" s="63">
        <v>0</v>
      </c>
      <c r="H38" s="63">
        <v>299</v>
      </c>
      <c r="I38" s="63">
        <v>328</v>
      </c>
      <c r="J38" s="69"/>
    </row>
    <row r="39" spans="1:10" ht="14.25" customHeight="1">
      <c r="A39" s="63" t="s">
        <v>191</v>
      </c>
      <c r="B39" s="63">
        <v>0</v>
      </c>
      <c r="C39" s="63">
        <v>0</v>
      </c>
      <c r="D39" s="63">
        <v>1</v>
      </c>
      <c r="E39" s="63">
        <v>0</v>
      </c>
      <c r="F39" s="63">
        <v>0</v>
      </c>
      <c r="G39" s="63">
        <v>0</v>
      </c>
      <c r="H39" s="63">
        <v>9</v>
      </c>
      <c r="I39" s="63">
        <v>10</v>
      </c>
      <c r="J39" s="69"/>
    </row>
    <row r="40" spans="1:10" ht="11.25">
      <c r="A40" s="63" t="s">
        <v>192</v>
      </c>
      <c r="B40" s="63">
        <v>0</v>
      </c>
      <c r="C40" s="63">
        <v>0</v>
      </c>
      <c r="D40" s="63">
        <v>0</v>
      </c>
      <c r="E40" s="63">
        <v>0</v>
      </c>
      <c r="F40" s="63">
        <v>0</v>
      </c>
      <c r="G40" s="63">
        <v>0</v>
      </c>
      <c r="H40" s="63">
        <v>0</v>
      </c>
      <c r="I40" s="63">
        <v>0</v>
      </c>
      <c r="J40" s="69"/>
    </row>
    <row r="41" spans="1:10" ht="11.25">
      <c r="A41" s="63" t="s">
        <v>193</v>
      </c>
      <c r="B41" s="63">
        <v>0</v>
      </c>
      <c r="C41" s="63">
        <v>0</v>
      </c>
      <c r="D41" s="63">
        <v>0</v>
      </c>
      <c r="E41" s="63">
        <v>0</v>
      </c>
      <c r="F41" s="63">
        <v>0</v>
      </c>
      <c r="G41" s="63">
        <v>190</v>
      </c>
      <c r="H41" s="63">
        <v>12</v>
      </c>
      <c r="I41" s="63">
        <v>202</v>
      </c>
      <c r="J41" s="69"/>
    </row>
    <row r="42" spans="1:10" ht="11.25">
      <c r="A42" s="63" t="s">
        <v>194</v>
      </c>
      <c r="B42" s="63">
        <v>0</v>
      </c>
      <c r="C42" s="63">
        <v>0</v>
      </c>
      <c r="D42" s="63">
        <v>0</v>
      </c>
      <c r="E42" s="63">
        <v>0</v>
      </c>
      <c r="F42" s="63">
        <v>0</v>
      </c>
      <c r="G42" s="63">
        <v>0</v>
      </c>
      <c r="H42" s="63">
        <v>0</v>
      </c>
      <c r="I42" s="63">
        <v>0</v>
      </c>
      <c r="J42" s="69"/>
    </row>
    <row r="43" spans="1:10" ht="11.25">
      <c r="A43" s="63" t="s">
        <v>195</v>
      </c>
      <c r="B43" s="63">
        <v>0</v>
      </c>
      <c r="C43" s="63">
        <v>0</v>
      </c>
      <c r="D43" s="63">
        <v>1</v>
      </c>
      <c r="E43" s="63">
        <v>0</v>
      </c>
      <c r="F43" s="63">
        <v>0</v>
      </c>
      <c r="G43" s="63">
        <v>5</v>
      </c>
      <c r="H43" s="63">
        <v>35</v>
      </c>
      <c r="I43" s="63">
        <v>41</v>
      </c>
      <c r="J43" s="69"/>
    </row>
    <row r="44" spans="1:10" ht="11.25">
      <c r="A44" s="63" t="s">
        <v>196</v>
      </c>
      <c r="B44" s="63">
        <v>0</v>
      </c>
      <c r="C44" s="63">
        <v>0</v>
      </c>
      <c r="D44" s="63">
        <v>0</v>
      </c>
      <c r="E44" s="63">
        <v>0</v>
      </c>
      <c r="F44" s="63">
        <v>0</v>
      </c>
      <c r="G44" s="63">
        <v>0</v>
      </c>
      <c r="H44" s="63">
        <v>0</v>
      </c>
      <c r="I44" s="63">
        <v>0</v>
      </c>
      <c r="J44" s="69"/>
    </row>
    <row r="45" spans="1:10" ht="11.25">
      <c r="A45" s="63" t="s">
        <v>197</v>
      </c>
      <c r="B45" s="63">
        <v>0</v>
      </c>
      <c r="C45" s="63">
        <v>1</v>
      </c>
      <c r="D45" s="63">
        <v>0</v>
      </c>
      <c r="E45" s="63">
        <v>0</v>
      </c>
      <c r="F45" s="63">
        <v>0</v>
      </c>
      <c r="G45" s="63">
        <v>0</v>
      </c>
      <c r="H45" s="63">
        <v>27</v>
      </c>
      <c r="I45" s="63">
        <v>28</v>
      </c>
      <c r="J45" s="69"/>
    </row>
    <row r="46" spans="1:10" ht="14.25" customHeight="1">
      <c r="A46" s="63" t="s">
        <v>198</v>
      </c>
      <c r="B46" s="63">
        <v>0</v>
      </c>
      <c r="C46" s="63">
        <v>0</v>
      </c>
      <c r="D46" s="63">
        <v>0</v>
      </c>
      <c r="E46" s="63">
        <v>0</v>
      </c>
      <c r="F46" s="63">
        <v>0</v>
      </c>
      <c r="G46" s="63">
        <v>0</v>
      </c>
      <c r="H46" s="63">
        <v>9</v>
      </c>
      <c r="I46" s="63">
        <v>9</v>
      </c>
      <c r="J46" s="69"/>
    </row>
    <row r="47" spans="1:10" ht="11.25">
      <c r="A47" s="63" t="s">
        <v>199</v>
      </c>
      <c r="B47" s="63">
        <v>0</v>
      </c>
      <c r="C47" s="63">
        <v>0</v>
      </c>
      <c r="D47" s="63">
        <v>0</v>
      </c>
      <c r="E47" s="63">
        <v>0</v>
      </c>
      <c r="F47" s="63">
        <v>0</v>
      </c>
      <c r="G47" s="63">
        <v>0</v>
      </c>
      <c r="H47" s="63">
        <v>0</v>
      </c>
      <c r="I47" s="63">
        <v>0</v>
      </c>
      <c r="J47" s="69"/>
    </row>
    <row r="48" spans="1:10" ht="11.25">
      <c r="A48" s="63" t="s">
        <v>200</v>
      </c>
      <c r="B48" s="63">
        <v>0</v>
      </c>
      <c r="C48" s="63">
        <v>0</v>
      </c>
      <c r="D48" s="63">
        <v>11</v>
      </c>
      <c r="E48" s="63">
        <v>0</v>
      </c>
      <c r="F48" s="63">
        <v>0</v>
      </c>
      <c r="G48" s="63">
        <v>11</v>
      </c>
      <c r="H48" s="63">
        <v>210</v>
      </c>
      <c r="I48" s="63">
        <v>232</v>
      </c>
      <c r="J48" s="69"/>
    </row>
    <row r="49" spans="1:10" ht="11.25">
      <c r="A49" s="63" t="s">
        <v>201</v>
      </c>
      <c r="B49" s="63">
        <v>0</v>
      </c>
      <c r="C49" s="63">
        <v>0</v>
      </c>
      <c r="D49" s="63">
        <v>1</v>
      </c>
      <c r="E49" s="63">
        <v>0</v>
      </c>
      <c r="F49" s="63">
        <v>0</v>
      </c>
      <c r="G49" s="63">
        <v>0</v>
      </c>
      <c r="H49" s="63">
        <v>1</v>
      </c>
      <c r="I49" s="63">
        <v>2</v>
      </c>
      <c r="J49" s="69"/>
    </row>
    <row r="50" spans="1:10" ht="11.25">
      <c r="A50" s="63" t="s">
        <v>202</v>
      </c>
      <c r="B50" s="63">
        <v>0</v>
      </c>
      <c r="C50" s="63">
        <v>0</v>
      </c>
      <c r="D50" s="63">
        <v>0</v>
      </c>
      <c r="E50" s="63">
        <v>0</v>
      </c>
      <c r="F50" s="63">
        <v>0</v>
      </c>
      <c r="G50" s="63">
        <v>0</v>
      </c>
      <c r="H50" s="63">
        <v>0</v>
      </c>
      <c r="I50" s="63">
        <v>0</v>
      </c>
      <c r="J50" s="69"/>
    </row>
    <row r="51" spans="1:10" ht="11.25">
      <c r="A51" s="63" t="s">
        <v>203</v>
      </c>
      <c r="B51" s="63">
        <v>0</v>
      </c>
      <c r="C51" s="63">
        <v>2</v>
      </c>
      <c r="D51" s="63">
        <v>1</v>
      </c>
      <c r="E51" s="63">
        <v>0</v>
      </c>
      <c r="F51" s="63">
        <v>0</v>
      </c>
      <c r="G51" s="63">
        <v>0</v>
      </c>
      <c r="H51" s="63">
        <v>46</v>
      </c>
      <c r="I51" s="63">
        <v>49</v>
      </c>
      <c r="J51" s="69"/>
    </row>
    <row r="52" spans="1:10" ht="11.25">
      <c r="A52" s="63" t="s">
        <v>204</v>
      </c>
      <c r="B52" s="63">
        <v>0</v>
      </c>
      <c r="C52" s="63">
        <v>0</v>
      </c>
      <c r="D52" s="63">
        <v>0</v>
      </c>
      <c r="E52" s="63">
        <v>0</v>
      </c>
      <c r="F52" s="63">
        <v>0</v>
      </c>
      <c r="G52" s="63">
        <v>0</v>
      </c>
      <c r="H52" s="63">
        <v>0</v>
      </c>
      <c r="I52" s="63">
        <v>0</v>
      </c>
      <c r="J52" s="69"/>
    </row>
    <row r="53" spans="1:10" ht="11.25">
      <c r="A53" s="63" t="s">
        <v>205</v>
      </c>
      <c r="B53" s="63">
        <v>0</v>
      </c>
      <c r="C53" s="63">
        <v>0</v>
      </c>
      <c r="D53" s="63">
        <v>0</v>
      </c>
      <c r="E53" s="63">
        <v>0</v>
      </c>
      <c r="F53" s="63">
        <v>0</v>
      </c>
      <c r="G53" s="63">
        <v>876</v>
      </c>
      <c r="H53" s="63">
        <v>7</v>
      </c>
      <c r="I53" s="63">
        <v>883</v>
      </c>
      <c r="J53" s="69"/>
    </row>
    <row r="54" spans="1:10" ht="11.25">
      <c r="A54" s="63" t="s">
        <v>206</v>
      </c>
      <c r="B54" s="63">
        <v>0</v>
      </c>
      <c r="C54" s="63">
        <v>0</v>
      </c>
      <c r="D54" s="63">
        <v>0</v>
      </c>
      <c r="E54" s="63">
        <v>0</v>
      </c>
      <c r="F54" s="63">
        <v>0</v>
      </c>
      <c r="G54" s="63">
        <v>0</v>
      </c>
      <c r="H54" s="63">
        <v>0</v>
      </c>
      <c r="I54" s="63">
        <v>0</v>
      </c>
      <c r="J54" s="69"/>
    </row>
    <row r="55" spans="1:10" ht="11.25">
      <c r="A55" s="63" t="s">
        <v>207</v>
      </c>
      <c r="B55" s="63">
        <v>0</v>
      </c>
      <c r="C55" s="63">
        <v>0</v>
      </c>
      <c r="D55" s="63">
        <v>0</v>
      </c>
      <c r="E55" s="63">
        <v>0</v>
      </c>
      <c r="F55" s="63">
        <v>0</v>
      </c>
      <c r="G55" s="63">
        <v>8</v>
      </c>
      <c r="H55" s="63">
        <v>12</v>
      </c>
      <c r="I55" s="63">
        <v>20</v>
      </c>
      <c r="J55" s="69"/>
    </row>
    <row r="56" spans="1:10" ht="11.25">
      <c r="A56" s="63" t="s">
        <v>208</v>
      </c>
      <c r="B56" s="63">
        <v>0</v>
      </c>
      <c r="C56" s="63">
        <v>0</v>
      </c>
      <c r="D56" s="63">
        <v>0</v>
      </c>
      <c r="E56" s="63">
        <v>0</v>
      </c>
      <c r="F56" s="63">
        <v>0</v>
      </c>
      <c r="G56" s="63">
        <v>0</v>
      </c>
      <c r="H56" s="63">
        <v>1</v>
      </c>
      <c r="I56" s="63">
        <v>1</v>
      </c>
      <c r="J56" s="69"/>
    </row>
    <row r="57" spans="1:10" ht="15.75" customHeight="1">
      <c r="A57" s="63" t="s">
        <v>209</v>
      </c>
      <c r="B57" s="63">
        <v>0</v>
      </c>
      <c r="C57" s="63">
        <v>0</v>
      </c>
      <c r="D57" s="63">
        <v>0</v>
      </c>
      <c r="E57" s="63">
        <v>0</v>
      </c>
      <c r="F57" s="63">
        <v>0</v>
      </c>
      <c r="G57" s="63">
        <v>0</v>
      </c>
      <c r="H57" s="63">
        <v>0</v>
      </c>
      <c r="I57" s="63">
        <v>0</v>
      </c>
      <c r="J57" s="69"/>
    </row>
    <row r="58" spans="1:10" ht="11.25">
      <c r="A58" s="63"/>
      <c r="B58" s="63"/>
      <c r="C58" s="63"/>
      <c r="D58" s="63"/>
      <c r="E58" s="63"/>
      <c r="F58" s="63"/>
      <c r="G58" s="63"/>
      <c r="H58" s="63"/>
      <c r="I58" s="63"/>
      <c r="J58" s="69"/>
    </row>
    <row r="59" spans="1:10" ht="12" thickBot="1">
      <c r="A59" s="67" t="s">
        <v>8</v>
      </c>
      <c r="B59" s="67">
        <v>108</v>
      </c>
      <c r="C59" s="67">
        <v>29</v>
      </c>
      <c r="D59" s="67">
        <v>172</v>
      </c>
      <c r="E59" s="67">
        <v>1</v>
      </c>
      <c r="F59" s="67">
        <v>0</v>
      </c>
      <c r="G59" s="68">
        <v>1196</v>
      </c>
      <c r="H59" s="68">
        <v>3635</v>
      </c>
      <c r="I59" s="68">
        <v>5141</v>
      </c>
      <c r="J59" s="69"/>
    </row>
    <row r="60" spans="1:10" ht="11.25">
      <c r="A60" s="182"/>
      <c r="B60" s="182"/>
      <c r="C60" s="182"/>
      <c r="D60" s="182"/>
      <c r="E60" s="182"/>
      <c r="F60" s="182"/>
      <c r="G60" s="182"/>
      <c r="H60" s="182"/>
      <c r="I60" s="182"/>
      <c r="J60" s="182"/>
    </row>
    <row r="61" spans="1:10" ht="11.25">
      <c r="A61" s="162" t="s">
        <v>282</v>
      </c>
      <c r="B61" s="158"/>
      <c r="C61" s="158"/>
      <c r="D61" s="158"/>
      <c r="E61" s="158"/>
      <c r="F61" s="158"/>
      <c r="G61" s="158"/>
      <c r="H61" s="158"/>
      <c r="I61" s="158"/>
      <c r="J61" s="85"/>
    </row>
    <row r="62" spans="1:10" ht="11.25">
      <c r="A62" s="158"/>
      <c r="B62" s="158"/>
      <c r="C62" s="158"/>
      <c r="D62" s="158"/>
      <c r="E62" s="158"/>
      <c r="F62" s="158"/>
      <c r="G62" s="158"/>
      <c r="H62" s="158"/>
      <c r="I62" s="158"/>
      <c r="J62" s="85"/>
    </row>
    <row r="63" spans="1:10" ht="11.25">
      <c r="A63" s="69" t="s">
        <v>280</v>
      </c>
      <c r="B63" s="69"/>
      <c r="C63" s="69"/>
      <c r="D63" s="69"/>
      <c r="E63" s="69"/>
      <c r="F63" s="69"/>
      <c r="G63" s="69"/>
      <c r="H63" s="69"/>
      <c r="I63" s="69"/>
      <c r="J63" s="69"/>
    </row>
    <row r="64" spans="1:10" ht="11.25">
      <c r="A64" s="69" t="s">
        <v>341</v>
      </c>
      <c r="B64" s="69"/>
      <c r="C64" s="69"/>
      <c r="D64" s="69"/>
      <c r="E64" s="69"/>
      <c r="F64" s="69"/>
      <c r="G64" s="69"/>
      <c r="H64" s="69"/>
      <c r="I64" s="69"/>
      <c r="J64" s="69"/>
    </row>
  </sheetData>
  <mergeCells count="4">
    <mergeCell ref="A3:J3"/>
    <mergeCell ref="A4:I4"/>
    <mergeCell ref="A60:J60"/>
    <mergeCell ref="A61:I62"/>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3:J64"/>
  <sheetViews>
    <sheetView workbookViewId="0" topLeftCell="A1">
      <selection activeCell="L14" sqref="L14"/>
    </sheetView>
  </sheetViews>
  <sheetFormatPr defaultColWidth="9.140625" defaultRowHeight="12.75"/>
  <cols>
    <col min="1" max="1" width="14.28125" style="4" customWidth="1"/>
    <col min="2" max="16384" width="9.140625" style="4" customWidth="1"/>
  </cols>
  <sheetData>
    <row r="3" spans="1:10" ht="11.25">
      <c r="A3" s="160" t="s">
        <v>373</v>
      </c>
      <c r="B3" s="160"/>
      <c r="C3" s="160"/>
      <c r="D3" s="160"/>
      <c r="E3" s="160"/>
      <c r="F3" s="160"/>
      <c r="G3" s="160"/>
      <c r="H3" s="160"/>
      <c r="I3" s="160"/>
      <c r="J3" s="160"/>
    </row>
    <row r="4" spans="1:10" ht="11.25">
      <c r="A4" s="200" t="s">
        <v>296</v>
      </c>
      <c r="B4" s="200"/>
      <c r="C4" s="200"/>
      <c r="D4" s="200"/>
      <c r="E4" s="200"/>
      <c r="F4" s="200"/>
      <c r="G4" s="200"/>
      <c r="H4" s="200"/>
      <c r="I4" s="200"/>
      <c r="J4" s="86"/>
    </row>
    <row r="5" spans="1:10" ht="56.25">
      <c r="A5" s="64" t="s">
        <v>157</v>
      </c>
      <c r="B5" s="64" t="s">
        <v>1</v>
      </c>
      <c r="C5" s="64" t="s">
        <v>2</v>
      </c>
      <c r="D5" s="64" t="s">
        <v>268</v>
      </c>
      <c r="E5" s="64" t="s">
        <v>125</v>
      </c>
      <c r="F5" s="64" t="s">
        <v>135</v>
      </c>
      <c r="G5" s="64" t="s">
        <v>269</v>
      </c>
      <c r="H5" s="64" t="s">
        <v>281</v>
      </c>
      <c r="I5" s="64" t="s">
        <v>8</v>
      </c>
      <c r="J5" s="82"/>
    </row>
    <row r="6" spans="1:10" ht="11.25">
      <c r="A6" s="63" t="s">
        <v>158</v>
      </c>
      <c r="B6" s="63">
        <v>101</v>
      </c>
      <c r="C6" s="63">
        <v>116</v>
      </c>
      <c r="D6" s="63">
        <v>0</v>
      </c>
      <c r="E6" s="63">
        <v>0</v>
      </c>
      <c r="F6" s="63">
        <v>0</v>
      </c>
      <c r="G6" s="63">
        <v>0</v>
      </c>
      <c r="H6" s="63">
        <v>309</v>
      </c>
      <c r="I6" s="63">
        <v>526</v>
      </c>
      <c r="J6" s="69"/>
    </row>
    <row r="7" spans="1:10" ht="11.25">
      <c r="A7" s="63" t="s">
        <v>159</v>
      </c>
      <c r="B7" s="63">
        <v>39</v>
      </c>
      <c r="C7" s="63">
        <v>0</v>
      </c>
      <c r="D7" s="63">
        <v>0</v>
      </c>
      <c r="E7" s="63">
        <v>0</v>
      </c>
      <c r="F7" s="63">
        <v>0</v>
      </c>
      <c r="G7" s="63">
        <v>0</v>
      </c>
      <c r="H7" s="63">
        <v>88</v>
      </c>
      <c r="I7" s="63">
        <v>127</v>
      </c>
      <c r="J7" s="69"/>
    </row>
    <row r="8" spans="1:10" ht="11.25">
      <c r="A8" s="63" t="s">
        <v>160</v>
      </c>
      <c r="B8" s="63">
        <v>85</v>
      </c>
      <c r="C8" s="63">
        <v>28</v>
      </c>
      <c r="D8" s="63">
        <v>0</v>
      </c>
      <c r="E8" s="63">
        <v>0</v>
      </c>
      <c r="F8" s="63">
        <v>0</v>
      </c>
      <c r="G8" s="63">
        <v>0</v>
      </c>
      <c r="H8" s="63">
        <v>372</v>
      </c>
      <c r="I8" s="63">
        <v>485</v>
      </c>
      <c r="J8" s="69"/>
    </row>
    <row r="9" spans="1:10" ht="11.25">
      <c r="A9" s="63" t="s">
        <v>161</v>
      </c>
      <c r="B9" s="63">
        <v>32</v>
      </c>
      <c r="C9" s="63">
        <v>0</v>
      </c>
      <c r="D9" s="63">
        <v>0</v>
      </c>
      <c r="E9" s="63">
        <v>0</v>
      </c>
      <c r="F9" s="63">
        <v>0</v>
      </c>
      <c r="G9" s="63">
        <v>0</v>
      </c>
      <c r="H9" s="63">
        <v>84</v>
      </c>
      <c r="I9" s="63">
        <v>116</v>
      </c>
      <c r="J9" s="69"/>
    </row>
    <row r="10" spans="1:10" ht="11.25">
      <c r="A10" s="63" t="s">
        <v>162</v>
      </c>
      <c r="B10" s="63">
        <v>566</v>
      </c>
      <c r="C10" s="63">
        <v>14</v>
      </c>
      <c r="D10" s="63">
        <v>8</v>
      </c>
      <c r="E10" s="63">
        <v>0</v>
      </c>
      <c r="F10" s="63">
        <v>0</v>
      </c>
      <c r="G10" s="63">
        <v>0</v>
      </c>
      <c r="H10" s="63">
        <v>888</v>
      </c>
      <c r="I10" s="66">
        <v>1476</v>
      </c>
      <c r="J10" s="69"/>
    </row>
    <row r="11" spans="1:10" ht="11.25">
      <c r="A11" s="63" t="s">
        <v>163</v>
      </c>
      <c r="B11" s="63">
        <v>199</v>
      </c>
      <c r="C11" s="63">
        <v>34</v>
      </c>
      <c r="D11" s="63">
        <v>2</v>
      </c>
      <c r="E11" s="63">
        <v>0</v>
      </c>
      <c r="F11" s="63">
        <v>0</v>
      </c>
      <c r="G11" s="63">
        <v>0</v>
      </c>
      <c r="H11" s="63">
        <v>570</v>
      </c>
      <c r="I11" s="63">
        <v>805</v>
      </c>
      <c r="J11" s="69"/>
    </row>
    <row r="12" spans="1:10" ht="11.25">
      <c r="A12" s="63" t="s">
        <v>164</v>
      </c>
      <c r="B12" s="63">
        <v>53</v>
      </c>
      <c r="C12" s="63">
        <v>61</v>
      </c>
      <c r="D12" s="63">
        <v>41</v>
      </c>
      <c r="E12" s="63">
        <v>4</v>
      </c>
      <c r="F12" s="63">
        <v>0</v>
      </c>
      <c r="G12" s="63">
        <v>0</v>
      </c>
      <c r="H12" s="63">
        <v>161</v>
      </c>
      <c r="I12" s="63">
        <v>320</v>
      </c>
      <c r="J12" s="69"/>
    </row>
    <row r="13" spans="1:10" ht="11.25">
      <c r="A13" s="63" t="s">
        <v>165</v>
      </c>
      <c r="B13" s="63">
        <v>5</v>
      </c>
      <c r="C13" s="63">
        <v>53</v>
      </c>
      <c r="D13" s="63">
        <v>0</v>
      </c>
      <c r="E13" s="63">
        <v>0</v>
      </c>
      <c r="F13" s="63">
        <v>0</v>
      </c>
      <c r="G13" s="63">
        <v>2</v>
      </c>
      <c r="H13" s="63">
        <v>95</v>
      </c>
      <c r="I13" s="63">
        <v>155</v>
      </c>
      <c r="J13" s="69"/>
    </row>
    <row r="14" spans="1:10" ht="12.75" customHeight="1">
      <c r="A14" s="63" t="s">
        <v>166</v>
      </c>
      <c r="B14" s="63">
        <v>66</v>
      </c>
      <c r="C14" s="63">
        <v>0</v>
      </c>
      <c r="D14" s="63">
        <v>0</v>
      </c>
      <c r="E14" s="63">
        <v>0</v>
      </c>
      <c r="F14" s="63">
        <v>0</v>
      </c>
      <c r="G14" s="63">
        <v>0</v>
      </c>
      <c r="H14" s="63">
        <v>156</v>
      </c>
      <c r="I14" s="63">
        <v>222</v>
      </c>
      <c r="J14" s="69"/>
    </row>
    <row r="15" spans="1:10" ht="11.25">
      <c r="A15" s="63" t="s">
        <v>167</v>
      </c>
      <c r="B15" s="63">
        <v>411</v>
      </c>
      <c r="C15" s="63">
        <v>127</v>
      </c>
      <c r="D15" s="63">
        <v>66</v>
      </c>
      <c r="E15" s="63">
        <v>1</v>
      </c>
      <c r="F15" s="63">
        <v>0</v>
      </c>
      <c r="G15" s="63">
        <v>0</v>
      </c>
      <c r="H15" s="63">
        <v>972</v>
      </c>
      <c r="I15" s="66">
        <v>1577</v>
      </c>
      <c r="J15" s="69"/>
    </row>
    <row r="16" spans="1:10" ht="11.25">
      <c r="A16" s="63" t="s">
        <v>168</v>
      </c>
      <c r="B16" s="63">
        <v>139</v>
      </c>
      <c r="C16" s="63">
        <v>4</v>
      </c>
      <c r="D16" s="63">
        <v>33</v>
      </c>
      <c r="E16" s="63">
        <v>0</v>
      </c>
      <c r="F16" s="63">
        <v>0</v>
      </c>
      <c r="G16" s="63">
        <v>0</v>
      </c>
      <c r="H16" s="63">
        <v>326</v>
      </c>
      <c r="I16" s="63">
        <v>502</v>
      </c>
      <c r="J16" s="69"/>
    </row>
    <row r="17" spans="1:10" ht="11.25">
      <c r="A17" s="63" t="s">
        <v>169</v>
      </c>
      <c r="B17" s="63">
        <v>96</v>
      </c>
      <c r="C17" s="63">
        <v>8</v>
      </c>
      <c r="D17" s="63">
        <v>0</v>
      </c>
      <c r="E17" s="63">
        <v>0</v>
      </c>
      <c r="F17" s="63">
        <v>0</v>
      </c>
      <c r="G17" s="63">
        <v>0</v>
      </c>
      <c r="H17" s="63">
        <v>176</v>
      </c>
      <c r="I17" s="63">
        <v>280</v>
      </c>
      <c r="J17" s="69"/>
    </row>
    <row r="18" spans="1:10" ht="11.25">
      <c r="A18" s="63" t="s">
        <v>170</v>
      </c>
      <c r="B18" s="63">
        <v>18</v>
      </c>
      <c r="C18" s="63">
        <v>12</v>
      </c>
      <c r="D18" s="63">
        <v>4</v>
      </c>
      <c r="E18" s="63">
        <v>0</v>
      </c>
      <c r="F18" s="63">
        <v>0</v>
      </c>
      <c r="G18" s="63">
        <v>0</v>
      </c>
      <c r="H18" s="63">
        <v>101</v>
      </c>
      <c r="I18" s="63">
        <v>135</v>
      </c>
      <c r="J18" s="69"/>
    </row>
    <row r="19" spans="1:10" ht="11.25">
      <c r="A19" s="63" t="s">
        <v>171</v>
      </c>
      <c r="B19" s="63">
        <v>269</v>
      </c>
      <c r="C19" s="63">
        <v>138</v>
      </c>
      <c r="D19" s="63">
        <v>96</v>
      </c>
      <c r="E19" s="63">
        <v>31</v>
      </c>
      <c r="F19" s="63">
        <v>0</v>
      </c>
      <c r="G19" s="63">
        <v>9</v>
      </c>
      <c r="H19" s="63">
        <v>685</v>
      </c>
      <c r="I19" s="66">
        <v>1228</v>
      </c>
      <c r="J19" s="69"/>
    </row>
    <row r="20" spans="1:10" ht="11.25">
      <c r="A20" s="63" t="s">
        <v>172</v>
      </c>
      <c r="B20" s="63">
        <v>98</v>
      </c>
      <c r="C20" s="63">
        <v>57</v>
      </c>
      <c r="D20" s="63">
        <v>5</v>
      </c>
      <c r="E20" s="63">
        <v>0</v>
      </c>
      <c r="F20" s="63">
        <v>0</v>
      </c>
      <c r="G20" s="63">
        <v>0</v>
      </c>
      <c r="H20" s="63">
        <v>547</v>
      </c>
      <c r="I20" s="63">
        <v>707</v>
      </c>
      <c r="J20" s="69"/>
    </row>
    <row r="21" spans="1:10" ht="11.25">
      <c r="A21" s="63" t="s">
        <v>173</v>
      </c>
      <c r="B21" s="63">
        <v>46</v>
      </c>
      <c r="C21" s="63">
        <v>100</v>
      </c>
      <c r="D21" s="63">
        <v>49</v>
      </c>
      <c r="E21" s="63">
        <v>0</v>
      </c>
      <c r="F21" s="63">
        <v>0</v>
      </c>
      <c r="G21" s="63">
        <v>0</v>
      </c>
      <c r="H21" s="63">
        <v>273</v>
      </c>
      <c r="I21" s="63">
        <v>468</v>
      </c>
      <c r="J21" s="69"/>
    </row>
    <row r="22" spans="1:10" ht="11.25">
      <c r="A22" s="63" t="s">
        <v>174</v>
      </c>
      <c r="B22" s="63">
        <v>82</v>
      </c>
      <c r="C22" s="63">
        <v>33</v>
      </c>
      <c r="D22" s="63">
        <v>10</v>
      </c>
      <c r="E22" s="63">
        <v>0</v>
      </c>
      <c r="F22" s="63">
        <v>0</v>
      </c>
      <c r="G22" s="63">
        <v>0</v>
      </c>
      <c r="H22" s="63">
        <v>204</v>
      </c>
      <c r="I22" s="63">
        <v>329</v>
      </c>
      <c r="J22" s="69"/>
    </row>
    <row r="23" spans="1:10" ht="11.25">
      <c r="A23" s="63" t="s">
        <v>175</v>
      </c>
      <c r="B23" s="63">
        <v>79</v>
      </c>
      <c r="C23" s="63">
        <v>83</v>
      </c>
      <c r="D23" s="63">
        <v>0</v>
      </c>
      <c r="E23" s="63">
        <v>0</v>
      </c>
      <c r="F23" s="63">
        <v>0</v>
      </c>
      <c r="G23" s="63">
        <v>3</v>
      </c>
      <c r="H23" s="63">
        <v>231</v>
      </c>
      <c r="I23" s="63">
        <v>396</v>
      </c>
      <c r="J23" s="69"/>
    </row>
    <row r="24" spans="1:10" ht="11.25">
      <c r="A24" s="63" t="s">
        <v>176</v>
      </c>
      <c r="B24" s="63">
        <v>73</v>
      </c>
      <c r="C24" s="63">
        <v>14</v>
      </c>
      <c r="D24" s="63">
        <v>0</v>
      </c>
      <c r="E24" s="63">
        <v>0</v>
      </c>
      <c r="F24" s="63">
        <v>0</v>
      </c>
      <c r="G24" s="63">
        <v>0</v>
      </c>
      <c r="H24" s="63">
        <v>164</v>
      </c>
      <c r="I24" s="63">
        <v>251</v>
      </c>
      <c r="J24" s="69"/>
    </row>
    <row r="25" spans="1:10" ht="11.25">
      <c r="A25" s="63" t="s">
        <v>177</v>
      </c>
      <c r="B25" s="63">
        <v>15</v>
      </c>
      <c r="C25" s="63">
        <v>3</v>
      </c>
      <c r="D25" s="63">
        <v>0</v>
      </c>
      <c r="E25" s="63">
        <v>0</v>
      </c>
      <c r="F25" s="63">
        <v>0</v>
      </c>
      <c r="G25" s="63">
        <v>0</v>
      </c>
      <c r="H25" s="63">
        <v>35</v>
      </c>
      <c r="I25" s="63">
        <v>53</v>
      </c>
      <c r="J25" s="69"/>
    </row>
    <row r="26" spans="1:10" ht="11.25">
      <c r="A26" s="63" t="s">
        <v>178</v>
      </c>
      <c r="B26" s="63">
        <v>174</v>
      </c>
      <c r="C26" s="63">
        <v>44</v>
      </c>
      <c r="D26" s="63">
        <v>0</v>
      </c>
      <c r="E26" s="63">
        <v>0</v>
      </c>
      <c r="F26" s="63">
        <v>0</v>
      </c>
      <c r="G26" s="63">
        <v>17</v>
      </c>
      <c r="H26" s="63">
        <v>462</v>
      </c>
      <c r="I26" s="63">
        <v>697</v>
      </c>
      <c r="J26" s="69"/>
    </row>
    <row r="27" spans="1:10" ht="12.75" customHeight="1">
      <c r="A27" s="63" t="s">
        <v>179</v>
      </c>
      <c r="B27" s="63">
        <v>81</v>
      </c>
      <c r="C27" s="63">
        <v>7</v>
      </c>
      <c r="D27" s="63">
        <v>60</v>
      </c>
      <c r="E27" s="63">
        <v>0</v>
      </c>
      <c r="F27" s="63">
        <v>0</v>
      </c>
      <c r="G27" s="63">
        <v>0</v>
      </c>
      <c r="H27" s="63">
        <v>162</v>
      </c>
      <c r="I27" s="63">
        <v>310</v>
      </c>
      <c r="J27" s="69"/>
    </row>
    <row r="28" spans="1:10" ht="11.25">
      <c r="A28" s="63" t="s">
        <v>180</v>
      </c>
      <c r="B28" s="63">
        <v>188</v>
      </c>
      <c r="C28" s="63">
        <v>155</v>
      </c>
      <c r="D28" s="63">
        <v>0</v>
      </c>
      <c r="E28" s="63">
        <v>0</v>
      </c>
      <c r="F28" s="63">
        <v>0</v>
      </c>
      <c r="G28" s="63">
        <v>0</v>
      </c>
      <c r="H28" s="63">
        <v>552</v>
      </c>
      <c r="I28" s="63">
        <v>895</v>
      </c>
      <c r="J28" s="69"/>
    </row>
    <row r="29" spans="1:10" ht="11.25">
      <c r="A29" s="63" t="s">
        <v>181</v>
      </c>
      <c r="B29" s="63">
        <v>114</v>
      </c>
      <c r="C29" s="63">
        <v>118</v>
      </c>
      <c r="D29" s="63">
        <v>3</v>
      </c>
      <c r="E29" s="63">
        <v>0</v>
      </c>
      <c r="F29" s="63">
        <v>0</v>
      </c>
      <c r="G29" s="63">
        <v>0</v>
      </c>
      <c r="H29" s="63">
        <v>413</v>
      </c>
      <c r="I29" s="63">
        <v>648</v>
      </c>
      <c r="J29" s="69"/>
    </row>
    <row r="30" spans="1:10" ht="11.25">
      <c r="A30" s="63" t="s">
        <v>182</v>
      </c>
      <c r="B30" s="63">
        <v>53</v>
      </c>
      <c r="C30" s="63">
        <v>0</v>
      </c>
      <c r="D30" s="63">
        <v>0</v>
      </c>
      <c r="E30" s="63">
        <v>0</v>
      </c>
      <c r="F30" s="63">
        <v>0</v>
      </c>
      <c r="G30" s="63">
        <v>0</v>
      </c>
      <c r="H30" s="63">
        <v>236</v>
      </c>
      <c r="I30" s="63">
        <v>289</v>
      </c>
      <c r="J30" s="69"/>
    </row>
    <row r="31" spans="1:10" ht="11.25">
      <c r="A31" s="63" t="s">
        <v>183</v>
      </c>
      <c r="B31" s="63">
        <v>181</v>
      </c>
      <c r="C31" s="63">
        <v>64</v>
      </c>
      <c r="D31" s="63">
        <v>20</v>
      </c>
      <c r="E31" s="63">
        <v>0</v>
      </c>
      <c r="F31" s="63">
        <v>0</v>
      </c>
      <c r="G31" s="63">
        <v>0</v>
      </c>
      <c r="H31" s="63">
        <v>319</v>
      </c>
      <c r="I31" s="63">
        <v>584</v>
      </c>
      <c r="J31" s="69"/>
    </row>
    <row r="32" spans="1:10" ht="11.25">
      <c r="A32" s="63" t="s">
        <v>184</v>
      </c>
      <c r="B32" s="63">
        <v>35</v>
      </c>
      <c r="C32" s="63">
        <v>4</v>
      </c>
      <c r="D32" s="63">
        <v>0</v>
      </c>
      <c r="E32" s="63">
        <v>0</v>
      </c>
      <c r="F32" s="63">
        <v>0</v>
      </c>
      <c r="G32" s="63">
        <v>0</v>
      </c>
      <c r="H32" s="63">
        <v>186</v>
      </c>
      <c r="I32" s="63">
        <v>225</v>
      </c>
      <c r="J32" s="69"/>
    </row>
    <row r="33" spans="1:10" ht="11.25">
      <c r="A33" s="63" t="s">
        <v>185</v>
      </c>
      <c r="B33" s="63">
        <v>37</v>
      </c>
      <c r="C33" s="63">
        <v>55</v>
      </c>
      <c r="D33" s="63">
        <v>16</v>
      </c>
      <c r="E33" s="63">
        <v>0</v>
      </c>
      <c r="F33" s="63">
        <v>0</v>
      </c>
      <c r="G33" s="63">
        <v>0</v>
      </c>
      <c r="H33" s="63">
        <v>150</v>
      </c>
      <c r="I33" s="63">
        <v>258</v>
      </c>
      <c r="J33" s="69"/>
    </row>
    <row r="34" spans="1:10" ht="11.25">
      <c r="A34" s="63" t="s">
        <v>186</v>
      </c>
      <c r="B34" s="63">
        <v>66</v>
      </c>
      <c r="C34" s="63">
        <v>0</v>
      </c>
      <c r="D34" s="63">
        <v>0</v>
      </c>
      <c r="E34" s="63">
        <v>0</v>
      </c>
      <c r="F34" s="63">
        <v>0</v>
      </c>
      <c r="G34" s="63">
        <v>0</v>
      </c>
      <c r="H34" s="63">
        <v>165</v>
      </c>
      <c r="I34" s="63">
        <v>231</v>
      </c>
      <c r="J34" s="69"/>
    </row>
    <row r="35" spans="1:10" ht="13.5" customHeight="1">
      <c r="A35" s="63" t="s">
        <v>187</v>
      </c>
      <c r="B35" s="63">
        <v>9</v>
      </c>
      <c r="C35" s="63">
        <v>4</v>
      </c>
      <c r="D35" s="63">
        <v>22</v>
      </c>
      <c r="E35" s="63">
        <v>0</v>
      </c>
      <c r="F35" s="63">
        <v>0</v>
      </c>
      <c r="G35" s="63">
        <v>0</v>
      </c>
      <c r="H35" s="63">
        <v>48</v>
      </c>
      <c r="I35" s="63">
        <v>83</v>
      </c>
      <c r="J35" s="69"/>
    </row>
    <row r="36" spans="1:10" ht="11.25">
      <c r="A36" s="63" t="s">
        <v>188</v>
      </c>
      <c r="B36" s="63">
        <v>173</v>
      </c>
      <c r="C36" s="63">
        <v>13</v>
      </c>
      <c r="D36" s="63">
        <v>8</v>
      </c>
      <c r="E36" s="63">
        <v>0</v>
      </c>
      <c r="F36" s="63">
        <v>0</v>
      </c>
      <c r="G36" s="63">
        <v>0</v>
      </c>
      <c r="H36" s="63">
        <v>288</v>
      </c>
      <c r="I36" s="63">
        <v>482</v>
      </c>
      <c r="J36" s="69"/>
    </row>
    <row r="37" spans="1:10" ht="11.25">
      <c r="A37" s="63" t="s">
        <v>189</v>
      </c>
      <c r="B37" s="63">
        <v>107</v>
      </c>
      <c r="C37" s="63">
        <v>63</v>
      </c>
      <c r="D37" s="63">
        <v>0</v>
      </c>
      <c r="E37" s="63">
        <v>0</v>
      </c>
      <c r="F37" s="63">
        <v>0</v>
      </c>
      <c r="G37" s="63">
        <v>0</v>
      </c>
      <c r="H37" s="63">
        <v>503</v>
      </c>
      <c r="I37" s="63">
        <v>673</v>
      </c>
      <c r="J37" s="69"/>
    </row>
    <row r="38" spans="1:10" ht="11.25">
      <c r="A38" s="63" t="s">
        <v>190</v>
      </c>
      <c r="B38" s="63">
        <v>225</v>
      </c>
      <c r="C38" s="63">
        <v>17</v>
      </c>
      <c r="D38" s="63">
        <v>14</v>
      </c>
      <c r="E38" s="63">
        <v>0</v>
      </c>
      <c r="F38" s="63">
        <v>0</v>
      </c>
      <c r="G38" s="63">
        <v>0</v>
      </c>
      <c r="H38" s="63">
        <v>345</v>
      </c>
      <c r="I38" s="63">
        <v>601</v>
      </c>
      <c r="J38" s="69"/>
    </row>
    <row r="39" spans="1:10" ht="11.25">
      <c r="A39" s="63" t="s">
        <v>191</v>
      </c>
      <c r="B39" s="63">
        <v>192</v>
      </c>
      <c r="C39" s="63">
        <v>197</v>
      </c>
      <c r="D39" s="63">
        <v>34</v>
      </c>
      <c r="E39" s="63">
        <v>0</v>
      </c>
      <c r="F39" s="63">
        <v>0</v>
      </c>
      <c r="G39" s="63">
        <v>0</v>
      </c>
      <c r="H39" s="66">
        <v>1093</v>
      </c>
      <c r="I39" s="66">
        <v>1516</v>
      </c>
      <c r="J39" s="69"/>
    </row>
    <row r="40" spans="1:10" ht="11.25">
      <c r="A40" s="63" t="s">
        <v>192</v>
      </c>
      <c r="B40" s="63">
        <v>18</v>
      </c>
      <c r="C40" s="63">
        <v>11</v>
      </c>
      <c r="D40" s="63">
        <v>0</v>
      </c>
      <c r="E40" s="63">
        <v>0</v>
      </c>
      <c r="F40" s="63">
        <v>0</v>
      </c>
      <c r="G40" s="63">
        <v>0</v>
      </c>
      <c r="H40" s="63">
        <v>98</v>
      </c>
      <c r="I40" s="63">
        <v>127</v>
      </c>
      <c r="J40" s="69"/>
    </row>
    <row r="41" spans="1:10" ht="11.25">
      <c r="A41" s="63" t="s">
        <v>193</v>
      </c>
      <c r="B41" s="63">
        <v>160</v>
      </c>
      <c r="C41" s="63">
        <v>135</v>
      </c>
      <c r="D41" s="63">
        <v>2</v>
      </c>
      <c r="E41" s="63">
        <v>0</v>
      </c>
      <c r="F41" s="63">
        <v>0</v>
      </c>
      <c r="G41" s="63">
        <v>0</v>
      </c>
      <c r="H41" s="63">
        <v>341</v>
      </c>
      <c r="I41" s="63">
        <v>638</v>
      </c>
      <c r="J41" s="69"/>
    </row>
    <row r="42" spans="1:10" ht="11.25">
      <c r="A42" s="63" t="s">
        <v>194</v>
      </c>
      <c r="B42" s="63">
        <v>63</v>
      </c>
      <c r="C42" s="63">
        <v>38</v>
      </c>
      <c r="D42" s="63">
        <v>0</v>
      </c>
      <c r="E42" s="63">
        <v>0</v>
      </c>
      <c r="F42" s="63">
        <v>0</v>
      </c>
      <c r="G42" s="63">
        <v>0</v>
      </c>
      <c r="H42" s="63">
        <v>171</v>
      </c>
      <c r="I42" s="63">
        <v>272</v>
      </c>
      <c r="J42" s="69"/>
    </row>
    <row r="43" spans="1:10" ht="11.25">
      <c r="A43" s="63" t="s">
        <v>195</v>
      </c>
      <c r="B43" s="63">
        <v>86</v>
      </c>
      <c r="C43" s="63">
        <v>19</v>
      </c>
      <c r="D43" s="63">
        <v>0</v>
      </c>
      <c r="E43" s="63">
        <v>11</v>
      </c>
      <c r="F43" s="63">
        <v>0</v>
      </c>
      <c r="G43" s="63">
        <v>0</v>
      </c>
      <c r="H43" s="63">
        <v>235</v>
      </c>
      <c r="I43" s="63">
        <v>351</v>
      </c>
      <c r="J43" s="69"/>
    </row>
    <row r="44" spans="1:10" ht="11.25">
      <c r="A44" s="63" t="s">
        <v>196</v>
      </c>
      <c r="B44" s="63">
        <v>226</v>
      </c>
      <c r="C44" s="63">
        <v>19</v>
      </c>
      <c r="D44" s="63">
        <v>69</v>
      </c>
      <c r="E44" s="63">
        <v>0</v>
      </c>
      <c r="F44" s="63">
        <v>0</v>
      </c>
      <c r="G44" s="63">
        <v>0</v>
      </c>
      <c r="H44" s="63">
        <v>476</v>
      </c>
      <c r="I44" s="63">
        <v>790</v>
      </c>
      <c r="J44" s="69"/>
    </row>
    <row r="45" spans="1:10" ht="11.25">
      <c r="A45" s="63" t="s">
        <v>197</v>
      </c>
      <c r="B45" s="63">
        <v>26</v>
      </c>
      <c r="C45" s="63">
        <v>3</v>
      </c>
      <c r="D45" s="63">
        <v>20</v>
      </c>
      <c r="E45" s="63">
        <v>0</v>
      </c>
      <c r="F45" s="63">
        <v>0</v>
      </c>
      <c r="G45" s="63">
        <v>0</v>
      </c>
      <c r="H45" s="63">
        <v>68</v>
      </c>
      <c r="I45" s="63">
        <v>117</v>
      </c>
      <c r="J45" s="69"/>
    </row>
    <row r="46" spans="1:10" ht="11.25">
      <c r="A46" s="63" t="s">
        <v>198</v>
      </c>
      <c r="B46" s="63">
        <v>147</v>
      </c>
      <c r="C46" s="63">
        <v>140</v>
      </c>
      <c r="D46" s="63">
        <v>26</v>
      </c>
      <c r="E46" s="63">
        <v>1</v>
      </c>
      <c r="F46" s="63">
        <v>0</v>
      </c>
      <c r="G46" s="63">
        <v>0</v>
      </c>
      <c r="H46" s="63">
        <v>532</v>
      </c>
      <c r="I46" s="63">
        <v>846</v>
      </c>
      <c r="J46" s="69"/>
    </row>
    <row r="47" spans="1:10" ht="11.25">
      <c r="A47" s="63" t="s">
        <v>199</v>
      </c>
      <c r="B47" s="63">
        <v>30</v>
      </c>
      <c r="C47" s="63">
        <v>28</v>
      </c>
      <c r="D47" s="63">
        <v>3</v>
      </c>
      <c r="E47" s="63">
        <v>0</v>
      </c>
      <c r="F47" s="63">
        <v>0</v>
      </c>
      <c r="G47" s="63">
        <v>0</v>
      </c>
      <c r="H47" s="63">
        <v>227</v>
      </c>
      <c r="I47" s="63">
        <v>288</v>
      </c>
      <c r="J47" s="69"/>
    </row>
    <row r="48" spans="1:10" ht="11.25">
      <c r="A48" s="63" t="s">
        <v>200</v>
      </c>
      <c r="B48" s="63">
        <v>100</v>
      </c>
      <c r="C48" s="63">
        <v>120</v>
      </c>
      <c r="D48" s="63">
        <v>7</v>
      </c>
      <c r="E48" s="63">
        <v>12</v>
      </c>
      <c r="F48" s="63">
        <v>0</v>
      </c>
      <c r="G48" s="63">
        <v>0</v>
      </c>
      <c r="H48" s="63">
        <v>434</v>
      </c>
      <c r="I48" s="63">
        <v>673</v>
      </c>
      <c r="J48" s="69"/>
    </row>
    <row r="49" spans="1:10" ht="11.25">
      <c r="A49" s="63" t="s">
        <v>201</v>
      </c>
      <c r="B49" s="63">
        <v>394</v>
      </c>
      <c r="C49" s="63">
        <v>0</v>
      </c>
      <c r="D49" s="63">
        <v>32</v>
      </c>
      <c r="E49" s="63">
        <v>43</v>
      </c>
      <c r="F49" s="63">
        <v>0</v>
      </c>
      <c r="G49" s="63">
        <v>0</v>
      </c>
      <c r="H49" s="63">
        <v>789</v>
      </c>
      <c r="I49" s="66">
        <v>1258</v>
      </c>
      <c r="J49" s="69"/>
    </row>
    <row r="50" spans="1:10" ht="11.25">
      <c r="A50" s="63" t="s">
        <v>202</v>
      </c>
      <c r="B50" s="63">
        <v>103</v>
      </c>
      <c r="C50" s="63">
        <v>41</v>
      </c>
      <c r="D50" s="63">
        <v>0</v>
      </c>
      <c r="E50" s="63">
        <v>0</v>
      </c>
      <c r="F50" s="63">
        <v>0</v>
      </c>
      <c r="G50" s="63">
        <v>0</v>
      </c>
      <c r="H50" s="63">
        <v>273</v>
      </c>
      <c r="I50" s="63">
        <v>417</v>
      </c>
      <c r="J50" s="69"/>
    </row>
    <row r="51" spans="1:10" ht="11.25">
      <c r="A51" s="63" t="s">
        <v>203</v>
      </c>
      <c r="B51" s="63">
        <v>14</v>
      </c>
      <c r="C51" s="63">
        <v>0</v>
      </c>
      <c r="D51" s="63">
        <v>0</v>
      </c>
      <c r="E51" s="63">
        <v>0</v>
      </c>
      <c r="F51" s="63">
        <v>0</v>
      </c>
      <c r="G51" s="63">
        <v>0</v>
      </c>
      <c r="H51" s="63">
        <v>24</v>
      </c>
      <c r="I51" s="63">
        <v>38</v>
      </c>
      <c r="J51" s="69"/>
    </row>
    <row r="52" spans="1:10" ht="11.25">
      <c r="A52" s="63" t="s">
        <v>204</v>
      </c>
      <c r="B52" s="63">
        <v>214</v>
      </c>
      <c r="C52" s="63">
        <v>37</v>
      </c>
      <c r="D52" s="63">
        <v>21</v>
      </c>
      <c r="E52" s="63">
        <v>0</v>
      </c>
      <c r="F52" s="63">
        <v>0</v>
      </c>
      <c r="G52" s="63">
        <v>0</v>
      </c>
      <c r="H52" s="63">
        <v>569</v>
      </c>
      <c r="I52" s="63">
        <v>841</v>
      </c>
      <c r="J52" s="69"/>
    </row>
    <row r="53" spans="1:10" ht="11.25">
      <c r="A53" s="63" t="s">
        <v>205</v>
      </c>
      <c r="B53" s="63">
        <v>203</v>
      </c>
      <c r="C53" s="63">
        <v>3</v>
      </c>
      <c r="D53" s="63">
        <v>1</v>
      </c>
      <c r="E53" s="63">
        <v>0</v>
      </c>
      <c r="F53" s="63">
        <v>0</v>
      </c>
      <c r="G53" s="63">
        <v>0</v>
      </c>
      <c r="H53" s="63">
        <v>632</v>
      </c>
      <c r="I53" s="63">
        <v>839</v>
      </c>
      <c r="J53" s="69"/>
    </row>
    <row r="54" spans="1:10" ht="11.25">
      <c r="A54" s="63" t="s">
        <v>206</v>
      </c>
      <c r="B54" s="63">
        <v>34</v>
      </c>
      <c r="C54" s="63">
        <v>1</v>
      </c>
      <c r="D54" s="63">
        <v>0</v>
      </c>
      <c r="E54" s="63">
        <v>0</v>
      </c>
      <c r="F54" s="63">
        <v>0</v>
      </c>
      <c r="G54" s="63">
        <v>0</v>
      </c>
      <c r="H54" s="63">
        <v>66</v>
      </c>
      <c r="I54" s="63">
        <v>101</v>
      </c>
      <c r="J54" s="69"/>
    </row>
    <row r="55" spans="1:10" ht="11.25">
      <c r="A55" s="63" t="s">
        <v>207</v>
      </c>
      <c r="B55" s="63">
        <v>87</v>
      </c>
      <c r="C55" s="63">
        <v>137</v>
      </c>
      <c r="D55" s="63">
        <v>0</v>
      </c>
      <c r="E55" s="63">
        <v>0</v>
      </c>
      <c r="F55" s="63">
        <v>0</v>
      </c>
      <c r="G55" s="63">
        <v>0</v>
      </c>
      <c r="H55" s="63">
        <v>458</v>
      </c>
      <c r="I55" s="63">
        <v>682</v>
      </c>
      <c r="J55" s="69"/>
    </row>
    <row r="56" spans="1:10" ht="11.25">
      <c r="A56" s="63" t="s">
        <v>208</v>
      </c>
      <c r="B56" s="63">
        <v>20</v>
      </c>
      <c r="C56" s="63">
        <v>0</v>
      </c>
      <c r="D56" s="63">
        <v>0</v>
      </c>
      <c r="E56" s="63">
        <v>0</v>
      </c>
      <c r="F56" s="63">
        <v>0</v>
      </c>
      <c r="G56" s="63">
        <v>0</v>
      </c>
      <c r="H56" s="63">
        <v>123</v>
      </c>
      <c r="I56" s="63">
        <v>143</v>
      </c>
      <c r="J56" s="69"/>
    </row>
    <row r="57" spans="1:10" ht="15" customHeight="1">
      <c r="A57" s="63" t="s">
        <v>209</v>
      </c>
      <c r="B57" s="63">
        <v>98</v>
      </c>
      <c r="C57" s="63">
        <v>0</v>
      </c>
      <c r="D57" s="63">
        <v>0</v>
      </c>
      <c r="E57" s="63">
        <v>0</v>
      </c>
      <c r="F57" s="63">
        <v>0</v>
      </c>
      <c r="G57" s="63">
        <v>0</v>
      </c>
      <c r="H57" s="63">
        <v>207</v>
      </c>
      <c r="I57" s="63">
        <v>305</v>
      </c>
      <c r="J57" s="69"/>
    </row>
    <row r="58" spans="1:10" ht="11.25">
      <c r="A58" s="63"/>
      <c r="B58" s="63"/>
      <c r="C58" s="63"/>
      <c r="D58" s="63"/>
      <c r="E58" s="63"/>
      <c r="F58" s="63"/>
      <c r="G58" s="63"/>
      <c r="H58" s="63"/>
      <c r="I58" s="63"/>
      <c r="J58" s="69"/>
    </row>
    <row r="59" spans="1:10" ht="12" thickBot="1">
      <c r="A59" s="67" t="s">
        <v>8</v>
      </c>
      <c r="B59" s="68">
        <v>6130</v>
      </c>
      <c r="C59" s="68">
        <v>2358</v>
      </c>
      <c r="D59" s="67">
        <v>672</v>
      </c>
      <c r="E59" s="67">
        <v>103</v>
      </c>
      <c r="F59" s="67">
        <v>0</v>
      </c>
      <c r="G59" s="67">
        <v>31</v>
      </c>
      <c r="H59" s="68">
        <v>17082</v>
      </c>
      <c r="I59" s="68">
        <v>26376</v>
      </c>
      <c r="J59" s="3"/>
    </row>
    <row r="60" spans="1:10" ht="11.25">
      <c r="A60" s="182"/>
      <c r="B60" s="182"/>
      <c r="C60" s="182"/>
      <c r="D60" s="182"/>
      <c r="E60" s="182"/>
      <c r="F60" s="182"/>
      <c r="G60" s="182"/>
      <c r="H60" s="182"/>
      <c r="I60" s="182"/>
      <c r="J60" s="182"/>
    </row>
    <row r="61" spans="1:10" ht="11.25">
      <c r="A61" s="162" t="s">
        <v>282</v>
      </c>
      <c r="B61" s="162"/>
      <c r="C61" s="162"/>
      <c r="D61" s="162"/>
      <c r="E61" s="162"/>
      <c r="F61" s="162"/>
      <c r="G61" s="162"/>
      <c r="H61" s="162"/>
      <c r="I61" s="162"/>
      <c r="J61" s="87"/>
    </row>
    <row r="62" spans="1:10" ht="11.25">
      <c r="A62" s="162"/>
      <c r="B62" s="162"/>
      <c r="C62" s="162"/>
      <c r="D62" s="162"/>
      <c r="E62" s="162"/>
      <c r="F62" s="162"/>
      <c r="G62" s="162"/>
      <c r="H62" s="162"/>
      <c r="I62" s="162"/>
      <c r="J62" s="87"/>
    </row>
    <row r="63" spans="1:10" ht="11.25">
      <c r="A63" s="69" t="s">
        <v>280</v>
      </c>
      <c r="B63" s="69"/>
      <c r="C63" s="69"/>
      <c r="D63" s="69"/>
      <c r="E63" s="69"/>
      <c r="F63" s="69"/>
      <c r="G63" s="69"/>
      <c r="H63" s="69"/>
      <c r="I63" s="69"/>
      <c r="J63" s="69"/>
    </row>
    <row r="64" spans="1:10" ht="11.25">
      <c r="A64" s="69" t="s">
        <v>341</v>
      </c>
      <c r="B64" s="69"/>
      <c r="C64" s="69"/>
      <c r="D64" s="69"/>
      <c r="E64" s="69"/>
      <c r="F64" s="69"/>
      <c r="G64" s="69"/>
      <c r="H64" s="69"/>
      <c r="I64" s="69"/>
      <c r="J64" s="69"/>
    </row>
  </sheetData>
  <mergeCells count="4">
    <mergeCell ref="A3:J3"/>
    <mergeCell ref="A4:I4"/>
    <mergeCell ref="A60:J60"/>
    <mergeCell ref="A61:I62"/>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3:J64"/>
  <sheetViews>
    <sheetView workbookViewId="0" topLeftCell="A1">
      <selection activeCell="L59" sqref="L59"/>
    </sheetView>
  </sheetViews>
  <sheetFormatPr defaultColWidth="9.140625" defaultRowHeight="12.75"/>
  <cols>
    <col min="1" max="1" width="14.140625" style="4" customWidth="1"/>
    <col min="2" max="7" width="9.140625" style="4" customWidth="1"/>
    <col min="8" max="8" width="12.140625" style="4" customWidth="1"/>
    <col min="9" max="16384" width="9.140625" style="4" customWidth="1"/>
  </cols>
  <sheetData>
    <row r="3" spans="1:10" ht="11.25">
      <c r="A3" s="160" t="s">
        <v>374</v>
      </c>
      <c r="B3" s="160"/>
      <c r="C3" s="160"/>
      <c r="D3" s="160"/>
      <c r="E3" s="160"/>
      <c r="F3" s="160"/>
      <c r="G3" s="160"/>
      <c r="H3" s="160"/>
      <c r="I3" s="160"/>
      <c r="J3" s="160"/>
    </row>
    <row r="4" spans="1:10" ht="11.25">
      <c r="A4" s="200" t="s">
        <v>296</v>
      </c>
      <c r="B4" s="200"/>
      <c r="C4" s="200"/>
      <c r="D4" s="200"/>
      <c r="E4" s="200"/>
      <c r="F4" s="200"/>
      <c r="G4" s="200"/>
      <c r="H4" s="200"/>
      <c r="I4" s="200"/>
      <c r="J4" s="86"/>
    </row>
    <row r="5" spans="1:10" ht="45">
      <c r="A5" s="64" t="s">
        <v>157</v>
      </c>
      <c r="B5" s="64" t="s">
        <v>1</v>
      </c>
      <c r="C5" s="64" t="s">
        <v>2</v>
      </c>
      <c r="D5" s="64" t="s">
        <v>268</v>
      </c>
      <c r="E5" s="64" t="s">
        <v>125</v>
      </c>
      <c r="F5" s="64" t="s">
        <v>135</v>
      </c>
      <c r="G5" s="64" t="s">
        <v>269</v>
      </c>
      <c r="H5" s="64" t="s">
        <v>281</v>
      </c>
      <c r="I5" s="64" t="s">
        <v>8</v>
      </c>
      <c r="J5" s="82"/>
    </row>
    <row r="6" spans="1:10" ht="11.25">
      <c r="A6" s="63" t="s">
        <v>158</v>
      </c>
      <c r="B6" s="63">
        <v>0</v>
      </c>
      <c r="C6" s="63">
        <v>0</v>
      </c>
      <c r="D6" s="63">
        <v>0</v>
      </c>
      <c r="E6" s="63">
        <v>0</v>
      </c>
      <c r="F6" s="63">
        <v>0</v>
      </c>
      <c r="G6" s="63">
        <v>0</v>
      </c>
      <c r="H6" s="63">
        <v>0</v>
      </c>
      <c r="I6" s="63">
        <v>0</v>
      </c>
      <c r="J6" s="104"/>
    </row>
    <row r="7" spans="1:10" ht="11.25">
      <c r="A7" s="63" t="s">
        <v>159</v>
      </c>
      <c r="B7" s="63">
        <v>0</v>
      </c>
      <c r="C7" s="63">
        <v>0</v>
      </c>
      <c r="D7" s="63">
        <v>0</v>
      </c>
      <c r="E7" s="63">
        <v>0</v>
      </c>
      <c r="F7" s="63">
        <v>0</v>
      </c>
      <c r="G7" s="63">
        <v>0</v>
      </c>
      <c r="H7" s="63">
        <v>0</v>
      </c>
      <c r="I7" s="63">
        <v>0</v>
      </c>
      <c r="J7" s="104"/>
    </row>
    <row r="8" spans="1:10" ht="11.25">
      <c r="A8" s="63" t="s">
        <v>160</v>
      </c>
      <c r="B8" s="63">
        <v>0</v>
      </c>
      <c r="C8" s="63">
        <v>0</v>
      </c>
      <c r="D8" s="63">
        <v>0</v>
      </c>
      <c r="E8" s="63">
        <v>0</v>
      </c>
      <c r="F8" s="63">
        <v>0</v>
      </c>
      <c r="G8" s="63">
        <v>0</v>
      </c>
      <c r="H8" s="63">
        <v>0</v>
      </c>
      <c r="I8" s="63">
        <v>0</v>
      </c>
      <c r="J8" s="104"/>
    </row>
    <row r="9" spans="1:10" ht="11.25">
      <c r="A9" s="63" t="s">
        <v>161</v>
      </c>
      <c r="B9" s="63">
        <v>0</v>
      </c>
      <c r="C9" s="63">
        <v>0</v>
      </c>
      <c r="D9" s="63">
        <v>0</v>
      </c>
      <c r="E9" s="63">
        <v>0</v>
      </c>
      <c r="F9" s="63">
        <v>0</v>
      </c>
      <c r="G9" s="63">
        <v>0</v>
      </c>
      <c r="H9" s="63">
        <v>0</v>
      </c>
      <c r="I9" s="63">
        <v>0</v>
      </c>
      <c r="J9" s="104"/>
    </row>
    <row r="10" spans="1:10" ht="11.25">
      <c r="A10" s="63" t="s">
        <v>162</v>
      </c>
      <c r="B10" s="63">
        <v>0</v>
      </c>
      <c r="C10" s="63">
        <v>0</v>
      </c>
      <c r="D10" s="63">
        <v>0</v>
      </c>
      <c r="E10" s="63">
        <v>0</v>
      </c>
      <c r="F10" s="63">
        <v>0</v>
      </c>
      <c r="G10" s="63">
        <v>0</v>
      </c>
      <c r="H10" s="63">
        <v>0</v>
      </c>
      <c r="I10" s="63">
        <v>0</v>
      </c>
      <c r="J10" s="104"/>
    </row>
    <row r="11" spans="1:10" ht="11.25">
      <c r="A11" s="63" t="s">
        <v>163</v>
      </c>
      <c r="B11" s="63">
        <v>0</v>
      </c>
      <c r="C11" s="63">
        <v>0</v>
      </c>
      <c r="D11" s="63">
        <v>0</v>
      </c>
      <c r="E11" s="63">
        <v>0</v>
      </c>
      <c r="F11" s="63">
        <v>0</v>
      </c>
      <c r="G11" s="63">
        <v>0</v>
      </c>
      <c r="H11" s="63">
        <v>0</v>
      </c>
      <c r="I11" s="63">
        <v>0</v>
      </c>
      <c r="J11" s="104"/>
    </row>
    <row r="12" spans="1:10" ht="11.25">
      <c r="A12" s="63" t="s">
        <v>164</v>
      </c>
      <c r="B12" s="63">
        <v>0</v>
      </c>
      <c r="C12" s="63">
        <v>0</v>
      </c>
      <c r="D12" s="63">
        <v>0</v>
      </c>
      <c r="E12" s="63">
        <v>0</v>
      </c>
      <c r="F12" s="63">
        <v>0</v>
      </c>
      <c r="G12" s="63">
        <v>0</v>
      </c>
      <c r="H12" s="63">
        <v>0</v>
      </c>
      <c r="I12" s="63">
        <v>0</v>
      </c>
      <c r="J12" s="104"/>
    </row>
    <row r="13" spans="1:10" ht="11.25">
      <c r="A13" s="63" t="s">
        <v>165</v>
      </c>
      <c r="B13" s="63">
        <v>0</v>
      </c>
      <c r="C13" s="63">
        <v>0</v>
      </c>
      <c r="D13" s="63">
        <v>0</v>
      </c>
      <c r="E13" s="63">
        <v>0</v>
      </c>
      <c r="F13" s="63">
        <v>0</v>
      </c>
      <c r="G13" s="63">
        <v>0</v>
      </c>
      <c r="H13" s="63">
        <v>0</v>
      </c>
      <c r="I13" s="63">
        <v>0</v>
      </c>
      <c r="J13" s="104"/>
    </row>
    <row r="14" spans="1:10" ht="10.5" customHeight="1">
      <c r="A14" s="63" t="s">
        <v>166</v>
      </c>
      <c r="B14" s="63">
        <v>0</v>
      </c>
      <c r="C14" s="63">
        <v>0</v>
      </c>
      <c r="D14" s="63">
        <v>0</v>
      </c>
      <c r="E14" s="63">
        <v>0</v>
      </c>
      <c r="F14" s="63">
        <v>0</v>
      </c>
      <c r="G14" s="63">
        <v>0</v>
      </c>
      <c r="H14" s="63">
        <v>0</v>
      </c>
      <c r="I14" s="63">
        <v>0</v>
      </c>
      <c r="J14" s="104"/>
    </row>
    <row r="15" spans="1:10" ht="11.25">
      <c r="A15" s="63" t="s">
        <v>167</v>
      </c>
      <c r="B15" s="63">
        <v>0</v>
      </c>
      <c r="C15" s="63">
        <v>0</v>
      </c>
      <c r="D15" s="63">
        <v>0</v>
      </c>
      <c r="E15" s="63">
        <v>0</v>
      </c>
      <c r="F15" s="63">
        <v>0</v>
      </c>
      <c r="G15" s="63">
        <v>0</v>
      </c>
      <c r="H15" s="63">
        <v>0</v>
      </c>
      <c r="I15" s="63">
        <v>0</v>
      </c>
      <c r="J15" s="104"/>
    </row>
    <row r="16" spans="1:10" ht="11.25">
      <c r="A16" s="63" t="s">
        <v>168</v>
      </c>
      <c r="B16" s="63">
        <v>0</v>
      </c>
      <c r="C16" s="63">
        <v>0</v>
      </c>
      <c r="D16" s="63">
        <v>0</v>
      </c>
      <c r="E16" s="63">
        <v>0</v>
      </c>
      <c r="F16" s="63">
        <v>0</v>
      </c>
      <c r="G16" s="63">
        <v>0</v>
      </c>
      <c r="H16" s="63">
        <v>0</v>
      </c>
      <c r="I16" s="63">
        <v>0</v>
      </c>
      <c r="J16" s="104"/>
    </row>
    <row r="17" spans="1:10" ht="11.25">
      <c r="A17" s="63" t="s">
        <v>169</v>
      </c>
      <c r="B17" s="63">
        <v>0</v>
      </c>
      <c r="C17" s="63">
        <v>0</v>
      </c>
      <c r="D17" s="63">
        <v>0</v>
      </c>
      <c r="E17" s="63">
        <v>0</v>
      </c>
      <c r="F17" s="63">
        <v>0</v>
      </c>
      <c r="G17" s="63">
        <v>0</v>
      </c>
      <c r="H17" s="63">
        <v>0</v>
      </c>
      <c r="I17" s="63">
        <v>0</v>
      </c>
      <c r="J17" s="104"/>
    </row>
    <row r="18" spans="1:10" ht="11.25">
      <c r="A18" s="63" t="s">
        <v>170</v>
      </c>
      <c r="B18" s="63">
        <v>0</v>
      </c>
      <c r="C18" s="63">
        <v>0</v>
      </c>
      <c r="D18" s="63">
        <v>0</v>
      </c>
      <c r="E18" s="63">
        <v>0</v>
      </c>
      <c r="F18" s="63">
        <v>0</v>
      </c>
      <c r="G18" s="63">
        <v>0</v>
      </c>
      <c r="H18" s="63">
        <v>0</v>
      </c>
      <c r="I18" s="63">
        <v>0</v>
      </c>
      <c r="J18" s="104"/>
    </row>
    <row r="19" spans="1:10" ht="11.25">
      <c r="A19" s="63" t="s">
        <v>171</v>
      </c>
      <c r="B19" s="63">
        <v>0</v>
      </c>
      <c r="C19" s="63">
        <v>0</v>
      </c>
      <c r="D19" s="63">
        <v>0</v>
      </c>
      <c r="E19" s="63">
        <v>0</v>
      </c>
      <c r="F19" s="63">
        <v>0</v>
      </c>
      <c r="G19" s="63">
        <v>0</v>
      </c>
      <c r="H19" s="63">
        <v>0</v>
      </c>
      <c r="I19" s="63">
        <v>0</v>
      </c>
      <c r="J19" s="104"/>
    </row>
    <row r="20" spans="1:10" ht="11.25">
      <c r="A20" s="63" t="s">
        <v>172</v>
      </c>
      <c r="B20" s="63">
        <v>0</v>
      </c>
      <c r="C20" s="63">
        <v>0</v>
      </c>
      <c r="D20" s="63">
        <v>0</v>
      </c>
      <c r="E20" s="63">
        <v>0</v>
      </c>
      <c r="F20" s="63">
        <v>0</v>
      </c>
      <c r="G20" s="63">
        <v>0</v>
      </c>
      <c r="H20" s="63">
        <v>0</v>
      </c>
      <c r="I20" s="63">
        <v>0</v>
      </c>
      <c r="J20" s="104"/>
    </row>
    <row r="21" spans="1:10" ht="11.25">
      <c r="A21" s="63" t="s">
        <v>173</v>
      </c>
      <c r="B21" s="63">
        <v>0</v>
      </c>
      <c r="C21" s="63">
        <v>0</v>
      </c>
      <c r="D21" s="63">
        <v>0</v>
      </c>
      <c r="E21" s="63">
        <v>0</v>
      </c>
      <c r="F21" s="63">
        <v>0</v>
      </c>
      <c r="G21" s="63">
        <v>0</v>
      </c>
      <c r="H21" s="63">
        <v>0</v>
      </c>
      <c r="I21" s="63">
        <v>0</v>
      </c>
      <c r="J21" s="104"/>
    </row>
    <row r="22" spans="1:10" ht="11.25">
      <c r="A22" s="63" t="s">
        <v>174</v>
      </c>
      <c r="B22" s="63">
        <v>0</v>
      </c>
      <c r="C22" s="63">
        <v>0</v>
      </c>
      <c r="D22" s="63">
        <v>0</v>
      </c>
      <c r="E22" s="63">
        <v>0</v>
      </c>
      <c r="F22" s="63">
        <v>0</v>
      </c>
      <c r="G22" s="63">
        <v>0</v>
      </c>
      <c r="H22" s="63">
        <v>0</v>
      </c>
      <c r="I22" s="63">
        <v>0</v>
      </c>
      <c r="J22" s="104"/>
    </row>
    <row r="23" spans="1:10" ht="11.25">
      <c r="A23" s="63" t="s">
        <v>175</v>
      </c>
      <c r="B23" s="63">
        <v>0</v>
      </c>
      <c r="C23" s="63">
        <v>0</v>
      </c>
      <c r="D23" s="63">
        <v>0</v>
      </c>
      <c r="E23" s="63">
        <v>0</v>
      </c>
      <c r="F23" s="63">
        <v>0</v>
      </c>
      <c r="G23" s="63">
        <v>0</v>
      </c>
      <c r="H23" s="63">
        <v>0</v>
      </c>
      <c r="I23" s="63">
        <v>0</v>
      </c>
      <c r="J23" s="104"/>
    </row>
    <row r="24" spans="1:10" ht="11.25">
      <c r="A24" s="63" t="s">
        <v>176</v>
      </c>
      <c r="B24" s="63">
        <v>0</v>
      </c>
      <c r="C24" s="63">
        <v>0</v>
      </c>
      <c r="D24" s="63">
        <v>0</v>
      </c>
      <c r="E24" s="63">
        <v>0</v>
      </c>
      <c r="F24" s="63">
        <v>0</v>
      </c>
      <c r="G24" s="63">
        <v>0</v>
      </c>
      <c r="H24" s="63">
        <v>0</v>
      </c>
      <c r="I24" s="63">
        <v>0</v>
      </c>
      <c r="J24" s="104"/>
    </row>
    <row r="25" spans="1:10" ht="11.25">
      <c r="A25" s="63" t="s">
        <v>177</v>
      </c>
      <c r="B25" s="63">
        <v>0</v>
      </c>
      <c r="C25" s="63">
        <v>0</v>
      </c>
      <c r="D25" s="63">
        <v>0</v>
      </c>
      <c r="E25" s="63">
        <v>0</v>
      </c>
      <c r="F25" s="63">
        <v>0</v>
      </c>
      <c r="G25" s="63">
        <v>0</v>
      </c>
      <c r="H25" s="63">
        <v>0</v>
      </c>
      <c r="I25" s="63">
        <v>0</v>
      </c>
      <c r="J25" s="104"/>
    </row>
    <row r="26" spans="1:10" ht="11.25">
      <c r="A26" s="63" t="s">
        <v>178</v>
      </c>
      <c r="B26" s="63">
        <v>0</v>
      </c>
      <c r="C26" s="63">
        <v>0</v>
      </c>
      <c r="D26" s="63">
        <v>0</v>
      </c>
      <c r="E26" s="63">
        <v>0</v>
      </c>
      <c r="F26" s="63">
        <v>0</v>
      </c>
      <c r="G26" s="63">
        <v>0</v>
      </c>
      <c r="H26" s="63">
        <v>0</v>
      </c>
      <c r="I26" s="63">
        <v>0</v>
      </c>
      <c r="J26" s="104"/>
    </row>
    <row r="27" spans="1:10" ht="11.25">
      <c r="A27" s="63" t="s">
        <v>179</v>
      </c>
      <c r="B27" s="63">
        <v>0</v>
      </c>
      <c r="C27" s="63">
        <v>0</v>
      </c>
      <c r="D27" s="63">
        <v>0</v>
      </c>
      <c r="E27" s="63">
        <v>0</v>
      </c>
      <c r="F27" s="63">
        <v>0</v>
      </c>
      <c r="G27" s="63">
        <v>0</v>
      </c>
      <c r="H27" s="63">
        <v>0</v>
      </c>
      <c r="I27" s="63">
        <v>0</v>
      </c>
      <c r="J27" s="104"/>
    </row>
    <row r="28" spans="1:10" ht="11.25">
      <c r="A28" s="63" t="s">
        <v>180</v>
      </c>
      <c r="B28" s="63">
        <v>0</v>
      </c>
      <c r="C28" s="63">
        <v>0</v>
      </c>
      <c r="D28" s="63">
        <v>0</v>
      </c>
      <c r="E28" s="63">
        <v>0</v>
      </c>
      <c r="F28" s="63">
        <v>0</v>
      </c>
      <c r="G28" s="63">
        <v>0</v>
      </c>
      <c r="H28" s="63">
        <v>0</v>
      </c>
      <c r="I28" s="63">
        <v>0</v>
      </c>
      <c r="J28" s="104"/>
    </row>
    <row r="29" spans="1:10" ht="11.25">
      <c r="A29" s="63" t="s">
        <v>181</v>
      </c>
      <c r="B29" s="63">
        <v>0</v>
      </c>
      <c r="C29" s="63">
        <v>0</v>
      </c>
      <c r="D29" s="63">
        <v>0</v>
      </c>
      <c r="E29" s="63">
        <v>0</v>
      </c>
      <c r="F29" s="63">
        <v>0</v>
      </c>
      <c r="G29" s="63">
        <v>0</v>
      </c>
      <c r="H29" s="63">
        <v>0</v>
      </c>
      <c r="I29" s="63">
        <v>0</v>
      </c>
      <c r="J29" s="104"/>
    </row>
    <row r="30" spans="1:10" ht="11.25">
      <c r="A30" s="63" t="s">
        <v>182</v>
      </c>
      <c r="B30" s="63">
        <v>0</v>
      </c>
      <c r="C30" s="63">
        <v>0</v>
      </c>
      <c r="D30" s="63">
        <v>0</v>
      </c>
      <c r="E30" s="63">
        <v>0</v>
      </c>
      <c r="F30" s="63">
        <v>0</v>
      </c>
      <c r="G30" s="63">
        <v>0</v>
      </c>
      <c r="H30" s="63">
        <v>0</v>
      </c>
      <c r="I30" s="63">
        <v>0</v>
      </c>
      <c r="J30" s="104"/>
    </row>
    <row r="31" spans="1:10" ht="11.25">
      <c r="A31" s="63" t="s">
        <v>183</v>
      </c>
      <c r="B31" s="63">
        <v>0</v>
      </c>
      <c r="C31" s="63">
        <v>0</v>
      </c>
      <c r="D31" s="63">
        <v>0</v>
      </c>
      <c r="E31" s="63">
        <v>0</v>
      </c>
      <c r="F31" s="63">
        <v>0</v>
      </c>
      <c r="G31" s="63">
        <v>0</v>
      </c>
      <c r="H31" s="63">
        <v>0</v>
      </c>
      <c r="I31" s="63">
        <v>0</v>
      </c>
      <c r="J31" s="104"/>
    </row>
    <row r="32" spans="1:10" ht="11.25">
      <c r="A32" s="63" t="s">
        <v>184</v>
      </c>
      <c r="B32" s="63">
        <v>0</v>
      </c>
      <c r="C32" s="63">
        <v>0</v>
      </c>
      <c r="D32" s="63">
        <v>0</v>
      </c>
      <c r="E32" s="63">
        <v>0</v>
      </c>
      <c r="F32" s="63">
        <v>0</v>
      </c>
      <c r="G32" s="63">
        <v>0</v>
      </c>
      <c r="H32" s="63">
        <v>0</v>
      </c>
      <c r="I32" s="63">
        <v>0</v>
      </c>
      <c r="J32" s="104"/>
    </row>
    <row r="33" spans="1:10" ht="11.25">
      <c r="A33" s="63" t="s">
        <v>185</v>
      </c>
      <c r="B33" s="63">
        <v>0</v>
      </c>
      <c r="C33" s="63">
        <v>0</v>
      </c>
      <c r="D33" s="63">
        <v>0</v>
      </c>
      <c r="E33" s="63">
        <v>0</v>
      </c>
      <c r="F33" s="63">
        <v>0</v>
      </c>
      <c r="G33" s="63">
        <v>0</v>
      </c>
      <c r="H33" s="63">
        <v>0</v>
      </c>
      <c r="I33" s="63">
        <v>0</v>
      </c>
      <c r="J33" s="104"/>
    </row>
    <row r="34" spans="1:10" ht="11.25">
      <c r="A34" s="63" t="s">
        <v>186</v>
      </c>
      <c r="B34" s="63">
        <v>0</v>
      </c>
      <c r="C34" s="63">
        <v>0</v>
      </c>
      <c r="D34" s="63">
        <v>0</v>
      </c>
      <c r="E34" s="63">
        <v>0</v>
      </c>
      <c r="F34" s="63">
        <v>0</v>
      </c>
      <c r="G34" s="63">
        <v>0</v>
      </c>
      <c r="H34" s="63">
        <v>0</v>
      </c>
      <c r="I34" s="63">
        <v>0</v>
      </c>
      <c r="J34" s="104"/>
    </row>
    <row r="35" spans="1:10" ht="11.25">
      <c r="A35" s="63" t="s">
        <v>187</v>
      </c>
      <c r="B35" s="63">
        <v>0</v>
      </c>
      <c r="C35" s="63">
        <v>0</v>
      </c>
      <c r="D35" s="63">
        <v>0</v>
      </c>
      <c r="E35" s="63">
        <v>0</v>
      </c>
      <c r="F35" s="63">
        <v>0</v>
      </c>
      <c r="G35" s="63">
        <v>0</v>
      </c>
      <c r="H35" s="63">
        <v>0</v>
      </c>
      <c r="I35" s="63">
        <v>0</v>
      </c>
      <c r="J35" s="104"/>
    </row>
    <row r="36" spans="1:10" ht="11.25">
      <c r="A36" s="63" t="s">
        <v>188</v>
      </c>
      <c r="B36" s="63">
        <v>0</v>
      </c>
      <c r="C36" s="63">
        <v>0</v>
      </c>
      <c r="D36" s="63">
        <v>0</v>
      </c>
      <c r="E36" s="63">
        <v>0</v>
      </c>
      <c r="F36" s="63">
        <v>0</v>
      </c>
      <c r="G36" s="63">
        <v>0</v>
      </c>
      <c r="H36" s="63">
        <v>0</v>
      </c>
      <c r="I36" s="63">
        <v>0</v>
      </c>
      <c r="J36" s="104"/>
    </row>
    <row r="37" spans="1:10" ht="11.25">
      <c r="A37" s="63" t="s">
        <v>189</v>
      </c>
      <c r="B37" s="63">
        <v>0</v>
      </c>
      <c r="C37" s="63">
        <v>0</v>
      </c>
      <c r="D37" s="63">
        <v>0</v>
      </c>
      <c r="E37" s="63">
        <v>0</v>
      </c>
      <c r="F37" s="63">
        <v>0</v>
      </c>
      <c r="G37" s="63">
        <v>0</v>
      </c>
      <c r="H37" s="63">
        <v>0</v>
      </c>
      <c r="I37" s="63">
        <v>0</v>
      </c>
      <c r="J37" s="104"/>
    </row>
    <row r="38" spans="1:10" ht="11.25">
      <c r="A38" s="63" t="s">
        <v>190</v>
      </c>
      <c r="B38" s="63">
        <v>0</v>
      </c>
      <c r="C38" s="63">
        <v>0</v>
      </c>
      <c r="D38" s="63">
        <v>0</v>
      </c>
      <c r="E38" s="63">
        <v>0</v>
      </c>
      <c r="F38" s="63">
        <v>0</v>
      </c>
      <c r="G38" s="63">
        <v>0</v>
      </c>
      <c r="H38" s="63">
        <v>0</v>
      </c>
      <c r="I38" s="63">
        <v>0</v>
      </c>
      <c r="J38" s="104"/>
    </row>
    <row r="39" spans="1:10" ht="11.25">
      <c r="A39" s="63" t="s">
        <v>191</v>
      </c>
      <c r="B39" s="63">
        <v>0</v>
      </c>
      <c r="C39" s="63">
        <v>0</v>
      </c>
      <c r="D39" s="63">
        <v>0</v>
      </c>
      <c r="E39" s="63">
        <v>0</v>
      </c>
      <c r="F39" s="63">
        <v>0</v>
      </c>
      <c r="G39" s="63">
        <v>0</v>
      </c>
      <c r="H39" s="63">
        <v>0</v>
      </c>
      <c r="I39" s="63">
        <v>0</v>
      </c>
      <c r="J39" s="104"/>
    </row>
    <row r="40" spans="1:10" ht="11.25">
      <c r="A40" s="63" t="s">
        <v>192</v>
      </c>
      <c r="B40" s="63">
        <v>0</v>
      </c>
      <c r="C40" s="63">
        <v>0</v>
      </c>
      <c r="D40" s="63">
        <v>0</v>
      </c>
      <c r="E40" s="63">
        <v>0</v>
      </c>
      <c r="F40" s="63">
        <v>0</v>
      </c>
      <c r="G40" s="63">
        <v>0</v>
      </c>
      <c r="H40" s="63">
        <v>0</v>
      </c>
      <c r="I40" s="63">
        <v>0</v>
      </c>
      <c r="J40" s="104"/>
    </row>
    <row r="41" spans="1:10" ht="11.25">
      <c r="A41" s="63" t="s">
        <v>193</v>
      </c>
      <c r="B41" s="63">
        <v>0</v>
      </c>
      <c r="C41" s="63">
        <v>0</v>
      </c>
      <c r="D41" s="63">
        <v>0</v>
      </c>
      <c r="E41" s="63">
        <v>0</v>
      </c>
      <c r="F41" s="63">
        <v>0</v>
      </c>
      <c r="G41" s="63">
        <v>0</v>
      </c>
      <c r="H41" s="63">
        <v>0</v>
      </c>
      <c r="I41" s="63">
        <v>0</v>
      </c>
      <c r="J41" s="104"/>
    </row>
    <row r="42" spans="1:10" ht="11.25">
      <c r="A42" s="63" t="s">
        <v>194</v>
      </c>
      <c r="B42" s="63">
        <v>0</v>
      </c>
      <c r="C42" s="63">
        <v>0</v>
      </c>
      <c r="D42" s="63">
        <v>0</v>
      </c>
      <c r="E42" s="63">
        <v>0</v>
      </c>
      <c r="F42" s="63">
        <v>0</v>
      </c>
      <c r="G42" s="63">
        <v>0</v>
      </c>
      <c r="H42" s="63">
        <v>0</v>
      </c>
      <c r="I42" s="63">
        <v>0</v>
      </c>
      <c r="J42" s="104"/>
    </row>
    <row r="43" spans="1:10" ht="11.25">
      <c r="A43" s="63" t="s">
        <v>195</v>
      </c>
      <c r="B43" s="63">
        <v>0</v>
      </c>
      <c r="C43" s="63">
        <v>0</v>
      </c>
      <c r="D43" s="63">
        <v>0</v>
      </c>
      <c r="E43" s="63">
        <v>0</v>
      </c>
      <c r="F43" s="63">
        <v>0</v>
      </c>
      <c r="G43" s="63">
        <v>0</v>
      </c>
      <c r="H43" s="63">
        <v>0</v>
      </c>
      <c r="I43" s="63">
        <v>0</v>
      </c>
      <c r="J43" s="104"/>
    </row>
    <row r="44" spans="1:10" ht="11.25">
      <c r="A44" s="63" t="s">
        <v>196</v>
      </c>
      <c r="B44" s="63">
        <v>0</v>
      </c>
      <c r="C44" s="63">
        <v>0</v>
      </c>
      <c r="D44" s="63">
        <v>0</v>
      </c>
      <c r="E44" s="63">
        <v>0</v>
      </c>
      <c r="F44" s="63">
        <v>0</v>
      </c>
      <c r="G44" s="63">
        <v>0</v>
      </c>
      <c r="H44" s="63">
        <v>0</v>
      </c>
      <c r="I44" s="63">
        <v>0</v>
      </c>
      <c r="J44" s="104"/>
    </row>
    <row r="45" spans="1:10" ht="11.25">
      <c r="A45" s="63" t="s">
        <v>197</v>
      </c>
      <c r="B45" s="63">
        <v>0</v>
      </c>
      <c r="C45" s="63">
        <v>0</v>
      </c>
      <c r="D45" s="63">
        <v>0</v>
      </c>
      <c r="E45" s="63">
        <v>0</v>
      </c>
      <c r="F45" s="63">
        <v>0</v>
      </c>
      <c r="G45" s="63">
        <v>0</v>
      </c>
      <c r="H45" s="63">
        <v>0</v>
      </c>
      <c r="I45" s="63">
        <v>0</v>
      </c>
      <c r="J45" s="104"/>
    </row>
    <row r="46" spans="1:10" ht="11.25">
      <c r="A46" s="63" t="s">
        <v>198</v>
      </c>
      <c r="B46" s="63">
        <v>0</v>
      </c>
      <c r="C46" s="63">
        <v>0</v>
      </c>
      <c r="D46" s="63">
        <v>0</v>
      </c>
      <c r="E46" s="63">
        <v>0</v>
      </c>
      <c r="F46" s="63">
        <v>0</v>
      </c>
      <c r="G46" s="63">
        <v>0</v>
      </c>
      <c r="H46" s="63">
        <v>0</v>
      </c>
      <c r="I46" s="63">
        <v>0</v>
      </c>
      <c r="J46" s="104"/>
    </row>
    <row r="47" spans="1:10" ht="11.25">
      <c r="A47" s="63" t="s">
        <v>199</v>
      </c>
      <c r="B47" s="63">
        <v>0</v>
      </c>
      <c r="C47" s="63">
        <v>0</v>
      </c>
      <c r="D47" s="63">
        <v>0</v>
      </c>
      <c r="E47" s="63">
        <v>0</v>
      </c>
      <c r="F47" s="63">
        <v>0</v>
      </c>
      <c r="G47" s="63">
        <v>0</v>
      </c>
      <c r="H47" s="63">
        <v>0</v>
      </c>
      <c r="I47" s="63">
        <v>0</v>
      </c>
      <c r="J47" s="104"/>
    </row>
    <row r="48" spans="1:10" ht="11.25">
      <c r="A48" s="63" t="s">
        <v>200</v>
      </c>
      <c r="B48" s="63">
        <v>0</v>
      </c>
      <c r="C48" s="63">
        <v>0</v>
      </c>
      <c r="D48" s="63">
        <v>0</v>
      </c>
      <c r="E48" s="63">
        <v>0</v>
      </c>
      <c r="F48" s="63">
        <v>0</v>
      </c>
      <c r="G48" s="63">
        <v>0</v>
      </c>
      <c r="H48" s="63">
        <v>0</v>
      </c>
      <c r="I48" s="63">
        <v>0</v>
      </c>
      <c r="J48" s="104"/>
    </row>
    <row r="49" spans="1:10" ht="11.25">
      <c r="A49" s="63" t="s">
        <v>201</v>
      </c>
      <c r="B49" s="63">
        <v>0</v>
      </c>
      <c r="C49" s="63">
        <v>0</v>
      </c>
      <c r="D49" s="63">
        <v>0</v>
      </c>
      <c r="E49" s="63">
        <v>0</v>
      </c>
      <c r="F49" s="63">
        <v>0</v>
      </c>
      <c r="G49" s="63">
        <v>0</v>
      </c>
      <c r="H49" s="63">
        <v>0</v>
      </c>
      <c r="I49" s="63">
        <v>0</v>
      </c>
      <c r="J49" s="104"/>
    </row>
    <row r="50" spans="1:10" ht="11.25">
      <c r="A50" s="63" t="s">
        <v>202</v>
      </c>
      <c r="B50" s="63">
        <v>0</v>
      </c>
      <c r="C50" s="63">
        <v>0</v>
      </c>
      <c r="D50" s="63">
        <v>0</v>
      </c>
      <c r="E50" s="63">
        <v>0</v>
      </c>
      <c r="F50" s="63">
        <v>0</v>
      </c>
      <c r="G50" s="63">
        <v>0</v>
      </c>
      <c r="H50" s="63">
        <v>0</v>
      </c>
      <c r="I50" s="63">
        <v>0</v>
      </c>
      <c r="J50" s="104"/>
    </row>
    <row r="51" spans="1:10" ht="11.25">
      <c r="A51" s="63" t="s">
        <v>203</v>
      </c>
      <c r="B51" s="63">
        <v>0</v>
      </c>
      <c r="C51" s="63">
        <v>0</v>
      </c>
      <c r="D51" s="63">
        <v>0</v>
      </c>
      <c r="E51" s="63">
        <v>0</v>
      </c>
      <c r="F51" s="63">
        <v>0</v>
      </c>
      <c r="G51" s="63">
        <v>0</v>
      </c>
      <c r="H51" s="63">
        <v>0</v>
      </c>
      <c r="I51" s="63">
        <v>0</v>
      </c>
      <c r="J51" s="104"/>
    </row>
    <row r="52" spans="1:10" ht="11.25">
      <c r="A52" s="63" t="s">
        <v>204</v>
      </c>
      <c r="B52" s="63">
        <v>0</v>
      </c>
      <c r="C52" s="63">
        <v>0</v>
      </c>
      <c r="D52" s="63">
        <v>0</v>
      </c>
      <c r="E52" s="63">
        <v>0</v>
      </c>
      <c r="F52" s="63">
        <v>0</v>
      </c>
      <c r="G52" s="63">
        <v>0</v>
      </c>
      <c r="H52" s="63">
        <v>0</v>
      </c>
      <c r="I52" s="63">
        <v>0</v>
      </c>
      <c r="J52" s="104"/>
    </row>
    <row r="53" spans="1:10" ht="11.25">
      <c r="A53" s="63" t="s">
        <v>205</v>
      </c>
      <c r="B53" s="63">
        <v>0</v>
      </c>
      <c r="C53" s="63">
        <v>0</v>
      </c>
      <c r="D53" s="63">
        <v>0</v>
      </c>
      <c r="E53" s="63">
        <v>0</v>
      </c>
      <c r="F53" s="63">
        <v>0</v>
      </c>
      <c r="G53" s="63">
        <v>0</v>
      </c>
      <c r="H53" s="63">
        <v>0</v>
      </c>
      <c r="I53" s="63">
        <v>0</v>
      </c>
      <c r="J53" s="104"/>
    </row>
    <row r="54" spans="1:10" ht="11.25">
      <c r="A54" s="63" t="s">
        <v>206</v>
      </c>
      <c r="B54" s="63">
        <v>0</v>
      </c>
      <c r="C54" s="63">
        <v>0</v>
      </c>
      <c r="D54" s="63">
        <v>0</v>
      </c>
      <c r="E54" s="63">
        <v>0</v>
      </c>
      <c r="F54" s="63">
        <v>0</v>
      </c>
      <c r="G54" s="63">
        <v>0</v>
      </c>
      <c r="H54" s="63">
        <v>0</v>
      </c>
      <c r="I54" s="63">
        <v>0</v>
      </c>
      <c r="J54" s="104"/>
    </row>
    <row r="55" spans="1:10" ht="11.25">
      <c r="A55" s="63" t="s">
        <v>207</v>
      </c>
      <c r="B55" s="63">
        <v>0</v>
      </c>
      <c r="C55" s="63">
        <v>0</v>
      </c>
      <c r="D55" s="63">
        <v>0</v>
      </c>
      <c r="E55" s="63">
        <v>0</v>
      </c>
      <c r="F55" s="63">
        <v>0</v>
      </c>
      <c r="G55" s="63">
        <v>0</v>
      </c>
      <c r="H55" s="63">
        <v>0</v>
      </c>
      <c r="I55" s="63">
        <v>0</v>
      </c>
      <c r="J55" s="104"/>
    </row>
    <row r="56" spans="1:10" ht="11.25">
      <c r="A56" s="63" t="s">
        <v>208</v>
      </c>
      <c r="B56" s="63">
        <v>0</v>
      </c>
      <c r="C56" s="63">
        <v>0</v>
      </c>
      <c r="D56" s="63">
        <v>0</v>
      </c>
      <c r="E56" s="63">
        <v>0</v>
      </c>
      <c r="F56" s="63">
        <v>0</v>
      </c>
      <c r="G56" s="63">
        <v>0</v>
      </c>
      <c r="H56" s="63">
        <v>0</v>
      </c>
      <c r="I56" s="63">
        <v>0</v>
      </c>
      <c r="J56" s="104"/>
    </row>
    <row r="57" spans="1:10" ht="11.25">
      <c r="A57" s="63" t="s">
        <v>209</v>
      </c>
      <c r="B57" s="63">
        <v>0</v>
      </c>
      <c r="C57" s="63">
        <v>0</v>
      </c>
      <c r="D57" s="63">
        <v>0</v>
      </c>
      <c r="E57" s="63">
        <v>0</v>
      </c>
      <c r="F57" s="63">
        <v>0</v>
      </c>
      <c r="G57" s="63">
        <v>1</v>
      </c>
      <c r="H57" s="63">
        <v>1</v>
      </c>
      <c r="I57" s="63">
        <v>2</v>
      </c>
      <c r="J57" s="104"/>
    </row>
    <row r="58" spans="1:10" ht="11.25">
      <c r="A58" s="63"/>
      <c r="B58" s="63"/>
      <c r="C58" s="63"/>
      <c r="D58" s="63"/>
      <c r="E58" s="63"/>
      <c r="F58" s="63"/>
      <c r="G58" s="63"/>
      <c r="H58" s="63"/>
      <c r="I58" s="63"/>
      <c r="J58" s="104"/>
    </row>
    <row r="59" spans="1:10" ht="12" thickBot="1">
      <c r="A59" s="67" t="s">
        <v>8</v>
      </c>
      <c r="B59" s="67">
        <v>0</v>
      </c>
      <c r="C59" s="67">
        <v>0</v>
      </c>
      <c r="D59" s="67">
        <v>0</v>
      </c>
      <c r="E59" s="67">
        <v>0</v>
      </c>
      <c r="F59" s="67">
        <v>0</v>
      </c>
      <c r="G59" s="67">
        <v>1</v>
      </c>
      <c r="H59" s="67">
        <v>1</v>
      </c>
      <c r="I59" s="67">
        <v>2</v>
      </c>
      <c r="J59" s="3"/>
    </row>
    <row r="60" spans="1:10" ht="11.25">
      <c r="A60" s="182"/>
      <c r="B60" s="182"/>
      <c r="C60" s="182"/>
      <c r="D60" s="182"/>
      <c r="E60" s="182"/>
      <c r="F60" s="182"/>
      <c r="G60" s="182"/>
      <c r="H60" s="182"/>
      <c r="I60" s="182"/>
      <c r="J60" s="182"/>
    </row>
    <row r="61" spans="1:10" ht="11.25">
      <c r="A61" s="162" t="s">
        <v>282</v>
      </c>
      <c r="B61" s="162"/>
      <c r="C61" s="162"/>
      <c r="D61" s="162"/>
      <c r="E61" s="162"/>
      <c r="F61" s="162"/>
      <c r="G61" s="162"/>
      <c r="H61" s="162"/>
      <c r="I61" s="162"/>
      <c r="J61" s="98"/>
    </row>
    <row r="62" spans="1:10" ht="11.25">
      <c r="A62" s="162"/>
      <c r="B62" s="162"/>
      <c r="C62" s="162"/>
      <c r="D62" s="162"/>
      <c r="E62" s="162"/>
      <c r="F62" s="162"/>
      <c r="G62" s="162"/>
      <c r="H62" s="162"/>
      <c r="I62" s="162"/>
      <c r="J62" s="98"/>
    </row>
    <row r="63" spans="1:10" ht="11.25">
      <c r="A63" s="69" t="s">
        <v>375</v>
      </c>
      <c r="B63" s="104"/>
      <c r="C63" s="104"/>
      <c r="D63" s="104"/>
      <c r="E63" s="104"/>
      <c r="F63" s="104"/>
      <c r="G63" s="104"/>
      <c r="H63" s="104"/>
      <c r="I63" s="104"/>
      <c r="J63" s="104"/>
    </row>
    <row r="64" spans="1:10" ht="11.25">
      <c r="A64" s="69" t="s">
        <v>341</v>
      </c>
      <c r="B64" s="104"/>
      <c r="C64" s="104"/>
      <c r="D64" s="104"/>
      <c r="E64" s="104"/>
      <c r="F64" s="104"/>
      <c r="G64" s="104"/>
      <c r="H64" s="104"/>
      <c r="I64" s="104"/>
      <c r="J64" s="104"/>
    </row>
  </sheetData>
  <mergeCells count="4">
    <mergeCell ref="A3:J3"/>
    <mergeCell ref="A4:I4"/>
    <mergeCell ref="A60:J60"/>
    <mergeCell ref="A61:I62"/>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3:J64"/>
  <sheetViews>
    <sheetView workbookViewId="0" topLeftCell="A1">
      <selection activeCell="J5" sqref="J5"/>
    </sheetView>
  </sheetViews>
  <sheetFormatPr defaultColWidth="9.140625" defaultRowHeight="12.75"/>
  <cols>
    <col min="1" max="1" width="14.421875" style="4" customWidth="1"/>
    <col min="2" max="8" width="9.140625" style="4" customWidth="1"/>
    <col min="9" max="9" width="22.28125" style="4" customWidth="1"/>
    <col min="10" max="16384" width="9.140625" style="4" customWidth="1"/>
  </cols>
  <sheetData>
    <row r="3" spans="1:10" ht="11.25">
      <c r="A3" s="204" t="s">
        <v>376</v>
      </c>
      <c r="B3" s="204"/>
      <c r="C3" s="204"/>
      <c r="D3" s="204"/>
      <c r="E3" s="204"/>
      <c r="F3" s="204"/>
      <c r="G3" s="204"/>
      <c r="H3" s="204"/>
      <c r="I3" s="204"/>
      <c r="J3" s="204"/>
    </row>
    <row r="4" spans="1:10" ht="11.25">
      <c r="A4" s="205" t="s">
        <v>296</v>
      </c>
      <c r="B4" s="205"/>
      <c r="C4" s="205"/>
      <c r="D4" s="205"/>
      <c r="E4" s="205"/>
      <c r="F4" s="205"/>
      <c r="G4" s="205"/>
      <c r="H4" s="205"/>
      <c r="I4" s="205"/>
      <c r="J4" s="106"/>
    </row>
    <row r="5" spans="1:10" ht="56.25">
      <c r="A5" s="108" t="s">
        <v>157</v>
      </c>
      <c r="B5" s="108" t="s">
        <v>1</v>
      </c>
      <c r="C5" s="108" t="s">
        <v>2</v>
      </c>
      <c r="D5" s="108" t="s">
        <v>268</v>
      </c>
      <c r="E5" s="108" t="s">
        <v>125</v>
      </c>
      <c r="F5" s="108" t="s">
        <v>135</v>
      </c>
      <c r="G5" s="108" t="s">
        <v>269</v>
      </c>
      <c r="H5" s="108" t="s">
        <v>377</v>
      </c>
      <c r="I5" s="108" t="s">
        <v>8</v>
      </c>
      <c r="J5" s="120"/>
    </row>
    <row r="6" spans="1:10" ht="11.25">
      <c r="A6" s="121" t="s">
        <v>158</v>
      </c>
      <c r="B6" s="63">
        <v>0</v>
      </c>
      <c r="C6" s="63">
        <v>0</v>
      </c>
      <c r="D6" s="63">
        <v>0</v>
      </c>
      <c r="E6" s="63">
        <v>0</v>
      </c>
      <c r="F6" s="63">
        <v>0</v>
      </c>
      <c r="G6" s="63">
        <v>0</v>
      </c>
      <c r="H6" s="63">
        <v>0</v>
      </c>
      <c r="I6" s="63">
        <v>0</v>
      </c>
      <c r="J6" s="122"/>
    </row>
    <row r="7" spans="1:10" ht="11.25">
      <c r="A7" s="121" t="s">
        <v>159</v>
      </c>
      <c r="B7" s="63">
        <v>0</v>
      </c>
      <c r="C7" s="63">
        <v>0</v>
      </c>
      <c r="D7" s="63">
        <v>0</v>
      </c>
      <c r="E7" s="63">
        <v>0</v>
      </c>
      <c r="F7" s="63">
        <v>0</v>
      </c>
      <c r="G7" s="63">
        <v>0</v>
      </c>
      <c r="H7" s="63">
        <v>0</v>
      </c>
      <c r="I7" s="63">
        <v>0</v>
      </c>
      <c r="J7" s="122"/>
    </row>
    <row r="8" spans="1:10" ht="11.25">
      <c r="A8" s="121" t="s">
        <v>160</v>
      </c>
      <c r="B8" s="63">
        <v>35</v>
      </c>
      <c r="C8" s="63">
        <v>0</v>
      </c>
      <c r="D8" s="63">
        <v>0</v>
      </c>
      <c r="E8" s="63">
        <v>0</v>
      </c>
      <c r="F8" s="63">
        <v>0</v>
      </c>
      <c r="G8" s="66">
        <v>3465</v>
      </c>
      <c r="H8" s="66">
        <v>1886</v>
      </c>
      <c r="I8" s="66">
        <v>5386</v>
      </c>
      <c r="J8" s="122"/>
    </row>
    <row r="9" spans="1:10" ht="11.25">
      <c r="A9" s="121" t="s">
        <v>161</v>
      </c>
      <c r="B9" s="63">
        <v>0</v>
      </c>
      <c r="C9" s="63">
        <v>0</v>
      </c>
      <c r="D9" s="63">
        <v>0</v>
      </c>
      <c r="E9" s="63">
        <v>0</v>
      </c>
      <c r="F9" s="63">
        <v>0</v>
      </c>
      <c r="G9" s="63">
        <v>0</v>
      </c>
      <c r="H9" s="63">
        <v>0</v>
      </c>
      <c r="I9" s="63">
        <v>0</v>
      </c>
      <c r="J9" s="122"/>
    </row>
    <row r="10" spans="1:10" ht="11.25">
      <c r="A10" s="121" t="s">
        <v>162</v>
      </c>
      <c r="B10" s="63">
        <v>0</v>
      </c>
      <c r="C10" s="63">
        <v>0</v>
      </c>
      <c r="D10" s="63">
        <v>0</v>
      </c>
      <c r="E10" s="63">
        <v>42</v>
      </c>
      <c r="F10" s="63">
        <v>0</v>
      </c>
      <c r="G10" s="66">
        <v>2040</v>
      </c>
      <c r="H10" s="66">
        <v>2385</v>
      </c>
      <c r="I10" s="66">
        <v>4467</v>
      </c>
      <c r="J10" s="122"/>
    </row>
    <row r="11" spans="1:10" ht="11.25">
      <c r="A11" s="121" t="s">
        <v>163</v>
      </c>
      <c r="B11" s="63">
        <v>0</v>
      </c>
      <c r="C11" s="63">
        <v>0</v>
      </c>
      <c r="D11" s="63">
        <v>0</v>
      </c>
      <c r="E11" s="63">
        <v>0</v>
      </c>
      <c r="F11" s="63">
        <v>0</v>
      </c>
      <c r="G11" s="63">
        <v>0</v>
      </c>
      <c r="H11" s="63">
        <v>0</v>
      </c>
      <c r="I11" s="63">
        <v>0</v>
      </c>
      <c r="J11" s="122"/>
    </row>
    <row r="12" spans="1:10" ht="11.25">
      <c r="A12" s="121" t="s">
        <v>164</v>
      </c>
      <c r="B12" s="63">
        <v>0</v>
      </c>
      <c r="C12" s="63">
        <v>0</v>
      </c>
      <c r="D12" s="63">
        <v>0</v>
      </c>
      <c r="E12" s="63">
        <v>0</v>
      </c>
      <c r="F12" s="63">
        <v>0</v>
      </c>
      <c r="G12" s="63">
        <v>0</v>
      </c>
      <c r="H12" s="63">
        <v>0</v>
      </c>
      <c r="I12" s="63">
        <v>0</v>
      </c>
      <c r="J12" s="122"/>
    </row>
    <row r="13" spans="1:10" ht="11.25">
      <c r="A13" s="121" t="s">
        <v>165</v>
      </c>
      <c r="B13" s="63">
        <v>0</v>
      </c>
      <c r="C13" s="63">
        <v>0</v>
      </c>
      <c r="D13" s="63">
        <v>0</v>
      </c>
      <c r="E13" s="63">
        <v>0</v>
      </c>
      <c r="F13" s="63">
        <v>0</v>
      </c>
      <c r="G13" s="63">
        <v>0</v>
      </c>
      <c r="H13" s="63">
        <v>0</v>
      </c>
      <c r="I13" s="63">
        <v>0</v>
      </c>
      <c r="J13" s="122"/>
    </row>
    <row r="14" spans="1:10" ht="11.25">
      <c r="A14" s="121" t="s">
        <v>166</v>
      </c>
      <c r="B14" s="63">
        <v>0</v>
      </c>
      <c r="C14" s="63">
        <v>0</v>
      </c>
      <c r="D14" s="63">
        <v>0</v>
      </c>
      <c r="E14" s="63">
        <v>0</v>
      </c>
      <c r="F14" s="63">
        <v>0</v>
      </c>
      <c r="G14" s="63">
        <v>0</v>
      </c>
      <c r="H14" s="63">
        <v>0</v>
      </c>
      <c r="I14" s="63">
        <v>0</v>
      </c>
      <c r="J14" s="122"/>
    </row>
    <row r="15" spans="1:10" ht="11.25">
      <c r="A15" s="121" t="s">
        <v>167</v>
      </c>
      <c r="B15" s="63">
        <v>0</v>
      </c>
      <c r="C15" s="63">
        <v>0</v>
      </c>
      <c r="D15" s="63">
        <v>0</v>
      </c>
      <c r="E15" s="63">
        <v>0</v>
      </c>
      <c r="F15" s="63">
        <v>0</v>
      </c>
      <c r="G15" s="63">
        <v>0</v>
      </c>
      <c r="H15" s="63">
        <v>0</v>
      </c>
      <c r="I15" s="63">
        <v>0</v>
      </c>
      <c r="J15" s="122"/>
    </row>
    <row r="16" spans="1:10" ht="11.25">
      <c r="A16" s="121" t="s">
        <v>168</v>
      </c>
      <c r="B16" s="63">
        <v>0</v>
      </c>
      <c r="C16" s="63">
        <v>0</v>
      </c>
      <c r="D16" s="63">
        <v>0</v>
      </c>
      <c r="E16" s="63">
        <v>0</v>
      </c>
      <c r="F16" s="63">
        <v>0</v>
      </c>
      <c r="G16" s="63">
        <v>0</v>
      </c>
      <c r="H16" s="63">
        <v>0</v>
      </c>
      <c r="I16" s="63">
        <v>0</v>
      </c>
      <c r="J16" s="122"/>
    </row>
    <row r="17" spans="1:10" ht="11.25">
      <c r="A17" s="121" t="s">
        <v>169</v>
      </c>
      <c r="B17" s="63">
        <v>0</v>
      </c>
      <c r="C17" s="63">
        <v>0</v>
      </c>
      <c r="D17" s="63">
        <v>0</v>
      </c>
      <c r="E17" s="63">
        <v>0</v>
      </c>
      <c r="F17" s="63">
        <v>0</v>
      </c>
      <c r="G17" s="63">
        <v>0</v>
      </c>
      <c r="H17" s="63">
        <v>0</v>
      </c>
      <c r="I17" s="63">
        <v>0</v>
      </c>
      <c r="J17" s="122"/>
    </row>
    <row r="18" spans="1:10" ht="11.25">
      <c r="A18" s="121" t="s">
        <v>170</v>
      </c>
      <c r="B18" s="63">
        <v>44</v>
      </c>
      <c r="C18" s="63">
        <v>0</v>
      </c>
      <c r="D18" s="63">
        <v>0</v>
      </c>
      <c r="E18" s="63">
        <v>0</v>
      </c>
      <c r="F18" s="63">
        <v>0</v>
      </c>
      <c r="G18" s="63">
        <v>0</v>
      </c>
      <c r="H18" s="63">
        <v>51</v>
      </c>
      <c r="I18" s="63">
        <v>95</v>
      </c>
      <c r="J18" s="122"/>
    </row>
    <row r="19" spans="1:10" ht="11.25">
      <c r="A19" s="121" t="s">
        <v>171</v>
      </c>
      <c r="B19" s="63">
        <v>0</v>
      </c>
      <c r="C19" s="63">
        <v>0</v>
      </c>
      <c r="D19" s="63">
        <v>0</v>
      </c>
      <c r="E19" s="63">
        <v>0</v>
      </c>
      <c r="F19" s="63">
        <v>0</v>
      </c>
      <c r="G19" s="63">
        <v>0</v>
      </c>
      <c r="H19" s="63">
        <v>0</v>
      </c>
      <c r="I19" s="63">
        <v>0</v>
      </c>
      <c r="J19" s="122"/>
    </row>
    <row r="20" spans="1:10" ht="11.25">
      <c r="A20" s="121" t="s">
        <v>172</v>
      </c>
      <c r="B20" s="63">
        <v>0</v>
      </c>
      <c r="C20" s="63">
        <v>0</v>
      </c>
      <c r="D20" s="63">
        <v>0</v>
      </c>
      <c r="E20" s="63">
        <v>0</v>
      </c>
      <c r="F20" s="63">
        <v>0</v>
      </c>
      <c r="G20" s="63">
        <v>0</v>
      </c>
      <c r="H20" s="63">
        <v>0</v>
      </c>
      <c r="I20" s="63">
        <v>0</v>
      </c>
      <c r="J20" s="122"/>
    </row>
    <row r="21" spans="1:10" ht="11.25">
      <c r="A21" s="121" t="s">
        <v>173</v>
      </c>
      <c r="B21" s="63">
        <v>0</v>
      </c>
      <c r="C21" s="63">
        <v>0</v>
      </c>
      <c r="D21" s="63">
        <v>0</v>
      </c>
      <c r="E21" s="63">
        <v>0</v>
      </c>
      <c r="F21" s="63">
        <v>0</v>
      </c>
      <c r="G21" s="63">
        <v>0</v>
      </c>
      <c r="H21" s="63">
        <v>0</v>
      </c>
      <c r="I21" s="63">
        <v>0</v>
      </c>
      <c r="J21" s="122"/>
    </row>
    <row r="22" spans="1:10" ht="11.25">
      <c r="A22" s="121" t="s">
        <v>174</v>
      </c>
      <c r="B22" s="63">
        <v>0</v>
      </c>
      <c r="C22" s="63">
        <v>0</v>
      </c>
      <c r="D22" s="63">
        <v>0</v>
      </c>
      <c r="E22" s="63">
        <v>0</v>
      </c>
      <c r="F22" s="63">
        <v>0</v>
      </c>
      <c r="G22" s="63">
        <v>0</v>
      </c>
      <c r="H22" s="63">
        <v>0</v>
      </c>
      <c r="I22" s="63">
        <v>0</v>
      </c>
      <c r="J22" s="122"/>
    </row>
    <row r="23" spans="1:10" ht="11.25">
      <c r="A23" s="121" t="s">
        <v>175</v>
      </c>
      <c r="B23" s="63">
        <v>0</v>
      </c>
      <c r="C23" s="63">
        <v>0</v>
      </c>
      <c r="D23" s="63">
        <v>0</v>
      </c>
      <c r="E23" s="63">
        <v>0</v>
      </c>
      <c r="F23" s="63">
        <v>0</v>
      </c>
      <c r="G23" s="63">
        <v>0</v>
      </c>
      <c r="H23" s="63">
        <v>0</v>
      </c>
      <c r="I23" s="63">
        <v>0</v>
      </c>
      <c r="J23" s="122"/>
    </row>
    <row r="24" spans="1:10" ht="11.25">
      <c r="A24" s="121" t="s">
        <v>176</v>
      </c>
      <c r="B24" s="63">
        <v>0</v>
      </c>
      <c r="C24" s="63">
        <v>0</v>
      </c>
      <c r="D24" s="63">
        <v>0</v>
      </c>
      <c r="E24" s="63">
        <v>0</v>
      </c>
      <c r="F24" s="63">
        <v>0</v>
      </c>
      <c r="G24" s="63">
        <v>0</v>
      </c>
      <c r="H24" s="63">
        <v>0</v>
      </c>
      <c r="I24" s="63">
        <v>0</v>
      </c>
      <c r="J24" s="122"/>
    </row>
    <row r="25" spans="1:10" ht="11.25">
      <c r="A25" s="121" t="s">
        <v>177</v>
      </c>
      <c r="B25" s="63">
        <v>0</v>
      </c>
      <c r="C25" s="63">
        <v>0</v>
      </c>
      <c r="D25" s="63">
        <v>0</v>
      </c>
      <c r="E25" s="63">
        <v>0</v>
      </c>
      <c r="F25" s="63">
        <v>0</v>
      </c>
      <c r="G25" s="63">
        <v>0</v>
      </c>
      <c r="H25" s="63">
        <v>0</v>
      </c>
      <c r="I25" s="63">
        <v>0</v>
      </c>
      <c r="J25" s="122"/>
    </row>
    <row r="26" spans="1:10" ht="11.25">
      <c r="A26" s="121" t="s">
        <v>178</v>
      </c>
      <c r="B26" s="63">
        <v>0</v>
      </c>
      <c r="C26" s="63">
        <v>0</v>
      </c>
      <c r="D26" s="63">
        <v>0</v>
      </c>
      <c r="E26" s="63">
        <v>0</v>
      </c>
      <c r="F26" s="63">
        <v>0</v>
      </c>
      <c r="G26" s="63">
        <v>0</v>
      </c>
      <c r="H26" s="63">
        <v>0</v>
      </c>
      <c r="I26" s="63">
        <v>0</v>
      </c>
      <c r="J26" s="122"/>
    </row>
    <row r="27" spans="1:10" ht="11.25">
      <c r="A27" s="121" t="s">
        <v>179</v>
      </c>
      <c r="B27" s="63">
        <v>0</v>
      </c>
      <c r="C27" s="63">
        <v>0</v>
      </c>
      <c r="D27" s="63">
        <v>0</v>
      </c>
      <c r="E27" s="63">
        <v>0</v>
      </c>
      <c r="F27" s="63">
        <v>0</v>
      </c>
      <c r="G27" s="63">
        <v>0</v>
      </c>
      <c r="H27" s="63">
        <v>0</v>
      </c>
      <c r="I27" s="63">
        <v>0</v>
      </c>
      <c r="J27" s="122"/>
    </row>
    <row r="28" spans="1:10" ht="11.25">
      <c r="A28" s="121" t="s">
        <v>180</v>
      </c>
      <c r="B28" s="63">
        <v>0</v>
      </c>
      <c r="C28" s="63">
        <v>0</v>
      </c>
      <c r="D28" s="63">
        <v>0</v>
      </c>
      <c r="E28" s="63">
        <v>0</v>
      </c>
      <c r="F28" s="63">
        <v>0</v>
      </c>
      <c r="G28" s="63">
        <v>0</v>
      </c>
      <c r="H28" s="63">
        <v>0</v>
      </c>
      <c r="I28" s="63">
        <v>0</v>
      </c>
      <c r="J28" s="122"/>
    </row>
    <row r="29" spans="1:10" ht="11.25">
      <c r="A29" s="121" t="s">
        <v>181</v>
      </c>
      <c r="B29" s="63">
        <v>0</v>
      </c>
      <c r="C29" s="63">
        <v>0</v>
      </c>
      <c r="D29" s="63">
        <v>0</v>
      </c>
      <c r="E29" s="63">
        <v>0</v>
      </c>
      <c r="F29" s="63">
        <v>0</v>
      </c>
      <c r="G29" s="63">
        <v>0</v>
      </c>
      <c r="H29" s="63">
        <v>0</v>
      </c>
      <c r="I29" s="63">
        <v>0</v>
      </c>
      <c r="J29" s="122"/>
    </row>
    <row r="30" spans="1:10" ht="11.25">
      <c r="A30" s="121" t="s">
        <v>182</v>
      </c>
      <c r="B30" s="63">
        <v>0</v>
      </c>
      <c r="C30" s="63">
        <v>0</v>
      </c>
      <c r="D30" s="63">
        <v>0</v>
      </c>
      <c r="E30" s="63">
        <v>0</v>
      </c>
      <c r="F30" s="63">
        <v>0</v>
      </c>
      <c r="G30" s="63">
        <v>0</v>
      </c>
      <c r="H30" s="63">
        <v>0</v>
      </c>
      <c r="I30" s="63">
        <v>0</v>
      </c>
      <c r="J30" s="122"/>
    </row>
    <row r="31" spans="1:10" ht="11.25">
      <c r="A31" s="121" t="s">
        <v>183</v>
      </c>
      <c r="B31" s="63">
        <v>0</v>
      </c>
      <c r="C31" s="63">
        <v>0</v>
      </c>
      <c r="D31" s="63">
        <v>0</v>
      </c>
      <c r="E31" s="63">
        <v>0</v>
      </c>
      <c r="F31" s="63">
        <v>0</v>
      </c>
      <c r="G31" s="63">
        <v>0</v>
      </c>
      <c r="H31" s="63">
        <v>0</v>
      </c>
      <c r="I31" s="63">
        <v>0</v>
      </c>
      <c r="J31" s="122"/>
    </row>
    <row r="32" spans="1:10" ht="11.25">
      <c r="A32" s="121" t="s">
        <v>184</v>
      </c>
      <c r="B32" s="63">
        <v>0</v>
      </c>
      <c r="C32" s="63">
        <v>0</v>
      </c>
      <c r="D32" s="63">
        <v>0</v>
      </c>
      <c r="E32" s="63">
        <v>0</v>
      </c>
      <c r="F32" s="63">
        <v>0</v>
      </c>
      <c r="G32" s="63">
        <v>0</v>
      </c>
      <c r="H32" s="63">
        <v>0</v>
      </c>
      <c r="I32" s="63">
        <v>0</v>
      </c>
      <c r="J32" s="122"/>
    </row>
    <row r="33" spans="1:10" ht="11.25">
      <c r="A33" s="121" t="s">
        <v>185</v>
      </c>
      <c r="B33" s="63">
        <v>0</v>
      </c>
      <c r="C33" s="63">
        <v>0</v>
      </c>
      <c r="D33" s="63">
        <v>0</v>
      </c>
      <c r="E33" s="63">
        <v>0</v>
      </c>
      <c r="F33" s="63">
        <v>0</v>
      </c>
      <c r="G33" s="63">
        <v>0</v>
      </c>
      <c r="H33" s="63">
        <v>0</v>
      </c>
      <c r="I33" s="63">
        <v>0</v>
      </c>
      <c r="J33" s="122"/>
    </row>
    <row r="34" spans="1:10" ht="11.25">
      <c r="A34" s="121" t="s">
        <v>186</v>
      </c>
      <c r="B34" s="63">
        <v>0</v>
      </c>
      <c r="C34" s="63">
        <v>0</v>
      </c>
      <c r="D34" s="63">
        <v>0</v>
      </c>
      <c r="E34" s="63">
        <v>0</v>
      </c>
      <c r="F34" s="63">
        <v>0</v>
      </c>
      <c r="G34" s="63">
        <v>0</v>
      </c>
      <c r="H34" s="63">
        <v>0</v>
      </c>
      <c r="I34" s="63">
        <v>0</v>
      </c>
      <c r="J34" s="122"/>
    </row>
    <row r="35" spans="1:10" ht="11.25">
      <c r="A35" s="121" t="s">
        <v>187</v>
      </c>
      <c r="B35" s="63">
        <v>0</v>
      </c>
      <c r="C35" s="63">
        <v>0</v>
      </c>
      <c r="D35" s="63">
        <v>0</v>
      </c>
      <c r="E35" s="63">
        <v>0</v>
      </c>
      <c r="F35" s="63">
        <v>0</v>
      </c>
      <c r="G35" s="63">
        <v>0</v>
      </c>
      <c r="H35" s="63">
        <v>0</v>
      </c>
      <c r="I35" s="63">
        <v>0</v>
      </c>
      <c r="J35" s="122"/>
    </row>
    <row r="36" spans="1:10" ht="11.25">
      <c r="A36" s="121" t="s">
        <v>188</v>
      </c>
      <c r="B36" s="63">
        <v>0</v>
      </c>
      <c r="C36" s="63">
        <v>0</v>
      </c>
      <c r="D36" s="63">
        <v>0</v>
      </c>
      <c r="E36" s="63">
        <v>0</v>
      </c>
      <c r="F36" s="63">
        <v>0</v>
      </c>
      <c r="G36" s="63">
        <v>0</v>
      </c>
      <c r="H36" s="63">
        <v>0</v>
      </c>
      <c r="I36" s="63">
        <v>0</v>
      </c>
      <c r="J36" s="122"/>
    </row>
    <row r="37" spans="1:10" ht="11.25">
      <c r="A37" s="121" t="s">
        <v>189</v>
      </c>
      <c r="B37" s="63">
        <v>0</v>
      </c>
      <c r="C37" s="63">
        <v>0</v>
      </c>
      <c r="D37" s="63">
        <v>0</v>
      </c>
      <c r="E37" s="63">
        <v>0</v>
      </c>
      <c r="F37" s="63">
        <v>0</v>
      </c>
      <c r="G37" s="63">
        <v>0</v>
      </c>
      <c r="H37" s="63">
        <v>0</v>
      </c>
      <c r="I37" s="63">
        <v>0</v>
      </c>
      <c r="J37" s="122"/>
    </row>
    <row r="38" spans="1:10" ht="11.25">
      <c r="A38" s="121" t="s">
        <v>190</v>
      </c>
      <c r="B38" s="63">
        <v>0</v>
      </c>
      <c r="C38" s="63">
        <v>0</v>
      </c>
      <c r="D38" s="63">
        <v>0</v>
      </c>
      <c r="E38" s="63">
        <v>0</v>
      </c>
      <c r="F38" s="63">
        <v>0</v>
      </c>
      <c r="G38" s="63">
        <v>0</v>
      </c>
      <c r="H38" s="63">
        <v>0</v>
      </c>
      <c r="I38" s="63">
        <v>0</v>
      </c>
      <c r="J38" s="122"/>
    </row>
    <row r="39" spans="1:10" ht="11.25">
      <c r="A39" s="121" t="s">
        <v>191</v>
      </c>
      <c r="B39" s="63">
        <v>0</v>
      </c>
      <c r="C39" s="63">
        <v>0</v>
      </c>
      <c r="D39" s="63">
        <v>0</v>
      </c>
      <c r="E39" s="63">
        <v>0</v>
      </c>
      <c r="F39" s="63">
        <v>0</v>
      </c>
      <c r="G39" s="63">
        <v>0</v>
      </c>
      <c r="H39" s="63">
        <v>0</v>
      </c>
      <c r="I39" s="63">
        <v>0</v>
      </c>
      <c r="J39" s="122"/>
    </row>
    <row r="40" spans="1:10" ht="11.25">
      <c r="A40" s="121" t="s">
        <v>192</v>
      </c>
      <c r="B40" s="63">
        <v>0</v>
      </c>
      <c r="C40" s="63">
        <v>0</v>
      </c>
      <c r="D40" s="63">
        <v>0</v>
      </c>
      <c r="E40" s="63">
        <v>0</v>
      </c>
      <c r="F40" s="63">
        <v>0</v>
      </c>
      <c r="G40" s="63">
        <v>0</v>
      </c>
      <c r="H40" s="63">
        <v>0</v>
      </c>
      <c r="I40" s="63">
        <v>0</v>
      </c>
      <c r="J40" s="122"/>
    </row>
    <row r="41" spans="1:10" ht="11.25">
      <c r="A41" s="121" t="s">
        <v>193</v>
      </c>
      <c r="B41" s="63">
        <v>0</v>
      </c>
      <c r="C41" s="63">
        <v>0</v>
      </c>
      <c r="D41" s="63">
        <v>0</v>
      </c>
      <c r="E41" s="63">
        <v>0</v>
      </c>
      <c r="F41" s="63">
        <v>0</v>
      </c>
      <c r="G41" s="63">
        <v>0</v>
      </c>
      <c r="H41" s="63">
        <v>0</v>
      </c>
      <c r="I41" s="63">
        <v>0</v>
      </c>
      <c r="J41" s="122"/>
    </row>
    <row r="42" spans="1:10" ht="11.25">
      <c r="A42" s="121" t="s">
        <v>194</v>
      </c>
      <c r="B42" s="63">
        <v>0</v>
      </c>
      <c r="C42" s="63">
        <v>0</v>
      </c>
      <c r="D42" s="63">
        <v>0</v>
      </c>
      <c r="E42" s="63">
        <v>0</v>
      </c>
      <c r="F42" s="63">
        <v>0</v>
      </c>
      <c r="G42" s="63">
        <v>0</v>
      </c>
      <c r="H42" s="63">
        <v>0</v>
      </c>
      <c r="I42" s="63">
        <v>0</v>
      </c>
      <c r="J42" s="122"/>
    </row>
    <row r="43" spans="1:10" ht="11.25">
      <c r="A43" s="121" t="s">
        <v>195</v>
      </c>
      <c r="B43" s="63">
        <v>0</v>
      </c>
      <c r="C43" s="63">
        <v>0</v>
      </c>
      <c r="D43" s="63">
        <v>0</v>
      </c>
      <c r="E43" s="63">
        <v>0</v>
      </c>
      <c r="F43" s="63">
        <v>0</v>
      </c>
      <c r="G43" s="63">
        <v>0</v>
      </c>
      <c r="H43" s="63">
        <v>0</v>
      </c>
      <c r="I43" s="63">
        <v>0</v>
      </c>
      <c r="J43" s="122"/>
    </row>
    <row r="44" spans="1:10" ht="11.25">
      <c r="A44" s="121" t="s">
        <v>196</v>
      </c>
      <c r="B44" s="63">
        <v>0</v>
      </c>
      <c r="C44" s="63">
        <v>0</v>
      </c>
      <c r="D44" s="63">
        <v>0</v>
      </c>
      <c r="E44" s="63">
        <v>0</v>
      </c>
      <c r="F44" s="63">
        <v>0</v>
      </c>
      <c r="G44" s="63">
        <v>0</v>
      </c>
      <c r="H44" s="63">
        <v>0</v>
      </c>
      <c r="I44" s="63">
        <v>0</v>
      </c>
      <c r="J44" s="122"/>
    </row>
    <row r="45" spans="1:10" ht="11.25">
      <c r="A45" s="121" t="s">
        <v>197</v>
      </c>
      <c r="B45" s="63">
        <v>0</v>
      </c>
      <c r="C45" s="63">
        <v>0</v>
      </c>
      <c r="D45" s="63">
        <v>0</v>
      </c>
      <c r="E45" s="63">
        <v>0</v>
      </c>
      <c r="F45" s="63">
        <v>0</v>
      </c>
      <c r="G45" s="63">
        <v>0</v>
      </c>
      <c r="H45" s="63">
        <v>0</v>
      </c>
      <c r="I45" s="63">
        <v>0</v>
      </c>
      <c r="J45" s="122"/>
    </row>
    <row r="46" spans="1:10" ht="11.25">
      <c r="A46" s="121" t="s">
        <v>198</v>
      </c>
      <c r="B46" s="63">
        <v>0</v>
      </c>
      <c r="C46" s="63">
        <v>0</v>
      </c>
      <c r="D46" s="63">
        <v>0</v>
      </c>
      <c r="E46" s="63">
        <v>0</v>
      </c>
      <c r="F46" s="63">
        <v>0</v>
      </c>
      <c r="G46" s="63">
        <v>0</v>
      </c>
      <c r="H46" s="63">
        <v>0</v>
      </c>
      <c r="I46" s="63">
        <v>0</v>
      </c>
      <c r="J46" s="122"/>
    </row>
    <row r="47" spans="1:10" ht="11.25">
      <c r="A47" s="121" t="s">
        <v>199</v>
      </c>
      <c r="B47" s="63">
        <v>0</v>
      </c>
      <c r="C47" s="63">
        <v>0</v>
      </c>
      <c r="D47" s="63">
        <v>0</v>
      </c>
      <c r="E47" s="63">
        <v>0</v>
      </c>
      <c r="F47" s="63">
        <v>0</v>
      </c>
      <c r="G47" s="63">
        <v>0</v>
      </c>
      <c r="H47" s="63">
        <v>0</v>
      </c>
      <c r="I47" s="63">
        <v>0</v>
      </c>
      <c r="J47" s="122"/>
    </row>
    <row r="48" spans="1:10" ht="11.25">
      <c r="A48" s="121" t="s">
        <v>200</v>
      </c>
      <c r="B48" s="63">
        <v>0</v>
      </c>
      <c r="C48" s="63">
        <v>0</v>
      </c>
      <c r="D48" s="63">
        <v>0</v>
      </c>
      <c r="E48" s="63">
        <v>0</v>
      </c>
      <c r="F48" s="63">
        <v>0</v>
      </c>
      <c r="G48" s="63">
        <v>0</v>
      </c>
      <c r="H48" s="63">
        <v>0</v>
      </c>
      <c r="I48" s="63">
        <v>0</v>
      </c>
      <c r="J48" s="122"/>
    </row>
    <row r="49" spans="1:10" ht="11.25">
      <c r="A49" s="121" t="s">
        <v>201</v>
      </c>
      <c r="B49" s="63">
        <v>0</v>
      </c>
      <c r="C49" s="63">
        <v>0</v>
      </c>
      <c r="D49" s="63">
        <v>0</v>
      </c>
      <c r="E49" s="63">
        <v>0</v>
      </c>
      <c r="F49" s="63">
        <v>0</v>
      </c>
      <c r="G49" s="66">
        <v>2029</v>
      </c>
      <c r="H49" s="66">
        <v>1524</v>
      </c>
      <c r="I49" s="66">
        <v>3553</v>
      </c>
      <c r="J49" s="122"/>
    </row>
    <row r="50" spans="1:10" ht="11.25">
      <c r="A50" s="121" t="s">
        <v>202</v>
      </c>
      <c r="B50" s="63">
        <v>0</v>
      </c>
      <c r="C50" s="63">
        <v>0</v>
      </c>
      <c r="D50" s="63">
        <v>1</v>
      </c>
      <c r="E50" s="63">
        <v>0</v>
      </c>
      <c r="F50" s="63">
        <v>0</v>
      </c>
      <c r="G50" s="63">
        <v>0</v>
      </c>
      <c r="H50" s="63">
        <v>1</v>
      </c>
      <c r="I50" s="63">
        <v>2</v>
      </c>
      <c r="J50" s="122"/>
    </row>
    <row r="51" spans="1:10" ht="11.25">
      <c r="A51" s="121" t="s">
        <v>203</v>
      </c>
      <c r="B51" s="63">
        <v>0</v>
      </c>
      <c r="C51" s="63">
        <v>0</v>
      </c>
      <c r="D51" s="63">
        <v>0</v>
      </c>
      <c r="E51" s="63">
        <v>0</v>
      </c>
      <c r="F51" s="63">
        <v>0</v>
      </c>
      <c r="G51" s="63">
        <v>0</v>
      </c>
      <c r="H51" s="63">
        <v>0</v>
      </c>
      <c r="I51" s="63">
        <v>0</v>
      </c>
      <c r="J51" s="122"/>
    </row>
    <row r="52" spans="1:10" ht="11.25">
      <c r="A52" s="121" t="s">
        <v>204</v>
      </c>
      <c r="B52" s="63">
        <v>0</v>
      </c>
      <c r="C52" s="63">
        <v>0</v>
      </c>
      <c r="D52" s="63">
        <v>0</v>
      </c>
      <c r="E52" s="63">
        <v>0</v>
      </c>
      <c r="F52" s="63">
        <v>0</v>
      </c>
      <c r="G52" s="63">
        <v>0</v>
      </c>
      <c r="H52" s="63">
        <v>0</v>
      </c>
      <c r="I52" s="63">
        <v>0</v>
      </c>
      <c r="J52" s="122"/>
    </row>
    <row r="53" spans="1:10" ht="11.25">
      <c r="A53" s="121" t="s">
        <v>205</v>
      </c>
      <c r="B53" s="63">
        <v>0</v>
      </c>
      <c r="C53" s="63">
        <v>0</v>
      </c>
      <c r="D53" s="63">
        <v>0</v>
      </c>
      <c r="E53" s="63">
        <v>0</v>
      </c>
      <c r="F53" s="63">
        <v>0</v>
      </c>
      <c r="G53" s="63">
        <v>0</v>
      </c>
      <c r="H53" s="63">
        <v>0</v>
      </c>
      <c r="I53" s="63">
        <v>0</v>
      </c>
      <c r="J53" s="122"/>
    </row>
    <row r="54" spans="1:10" ht="11.25">
      <c r="A54" s="121" t="s">
        <v>206</v>
      </c>
      <c r="B54" s="63">
        <v>0</v>
      </c>
      <c r="C54" s="63">
        <v>0</v>
      </c>
      <c r="D54" s="63">
        <v>0</v>
      </c>
      <c r="E54" s="63">
        <v>0</v>
      </c>
      <c r="F54" s="63">
        <v>0</v>
      </c>
      <c r="G54" s="63">
        <v>0</v>
      </c>
      <c r="H54" s="63">
        <v>0</v>
      </c>
      <c r="I54" s="63">
        <v>0</v>
      </c>
      <c r="J54" s="122"/>
    </row>
    <row r="55" spans="1:10" ht="11.25">
      <c r="A55" s="121" t="s">
        <v>207</v>
      </c>
      <c r="B55" s="63">
        <v>0</v>
      </c>
      <c r="C55" s="63">
        <v>0</v>
      </c>
      <c r="D55" s="63">
        <v>0</v>
      </c>
      <c r="E55" s="63">
        <v>0</v>
      </c>
      <c r="F55" s="63">
        <v>0</v>
      </c>
      <c r="G55" s="63">
        <v>0</v>
      </c>
      <c r="H55" s="63">
        <v>0</v>
      </c>
      <c r="I55" s="63">
        <v>0</v>
      </c>
      <c r="J55" s="122"/>
    </row>
    <row r="56" spans="1:10" ht="11.25">
      <c r="A56" s="121" t="s">
        <v>208</v>
      </c>
      <c r="B56" s="63">
        <v>0</v>
      </c>
      <c r="C56" s="63">
        <v>0</v>
      </c>
      <c r="D56" s="63">
        <v>0</v>
      </c>
      <c r="E56" s="63">
        <v>0</v>
      </c>
      <c r="F56" s="63">
        <v>0</v>
      </c>
      <c r="G56" s="63">
        <v>0</v>
      </c>
      <c r="H56" s="63">
        <v>0</v>
      </c>
      <c r="I56" s="63">
        <v>0</v>
      </c>
      <c r="J56" s="122"/>
    </row>
    <row r="57" spans="1:10" ht="11.25">
      <c r="A57" s="121" t="s">
        <v>209</v>
      </c>
      <c r="B57" s="63">
        <v>0</v>
      </c>
      <c r="C57" s="63">
        <v>0</v>
      </c>
      <c r="D57" s="63">
        <v>0</v>
      </c>
      <c r="E57" s="63">
        <v>0</v>
      </c>
      <c r="F57" s="63">
        <v>0</v>
      </c>
      <c r="G57" s="63">
        <v>0</v>
      </c>
      <c r="H57" s="63">
        <v>0</v>
      </c>
      <c r="I57" s="63">
        <v>0</v>
      </c>
      <c r="J57" s="122"/>
    </row>
    <row r="58" spans="1:10" ht="11.25">
      <c r="A58" s="121"/>
      <c r="B58" s="63"/>
      <c r="C58" s="63"/>
      <c r="D58" s="63"/>
      <c r="E58" s="63"/>
      <c r="F58" s="63"/>
      <c r="G58" s="63"/>
      <c r="H58" s="63"/>
      <c r="I58" s="63"/>
      <c r="J58" s="122"/>
    </row>
    <row r="59" spans="1:10" ht="12" thickBot="1">
      <c r="A59" s="115" t="s">
        <v>8</v>
      </c>
      <c r="B59" s="67">
        <v>79</v>
      </c>
      <c r="C59" s="67">
        <v>0</v>
      </c>
      <c r="D59" s="67">
        <v>1</v>
      </c>
      <c r="E59" s="67">
        <v>42</v>
      </c>
      <c r="F59" s="67">
        <v>0</v>
      </c>
      <c r="G59" s="68">
        <v>7534</v>
      </c>
      <c r="H59" s="68">
        <v>5847</v>
      </c>
      <c r="I59" s="68">
        <v>13503</v>
      </c>
      <c r="J59" s="123"/>
    </row>
    <row r="60" spans="1:10" ht="11.25">
      <c r="A60" s="207"/>
      <c r="B60" s="207"/>
      <c r="C60" s="207"/>
      <c r="D60" s="207"/>
      <c r="E60" s="207"/>
      <c r="F60" s="207"/>
      <c r="G60" s="207"/>
      <c r="H60" s="207"/>
      <c r="I60" s="207"/>
      <c r="J60" s="207"/>
    </row>
    <row r="61" spans="1:10" ht="11.25">
      <c r="A61" s="212" t="s">
        <v>378</v>
      </c>
      <c r="B61" s="212"/>
      <c r="C61" s="212"/>
      <c r="D61" s="212"/>
      <c r="E61" s="212"/>
      <c r="F61" s="212"/>
      <c r="G61" s="212"/>
      <c r="H61" s="212"/>
      <c r="I61" s="212"/>
      <c r="J61" s="124"/>
    </row>
    <row r="62" spans="1:10" ht="11.25">
      <c r="A62" s="212"/>
      <c r="B62" s="212"/>
      <c r="C62" s="212"/>
      <c r="D62" s="212"/>
      <c r="E62" s="212"/>
      <c r="F62" s="212"/>
      <c r="G62" s="212"/>
      <c r="H62" s="212"/>
      <c r="I62" s="212"/>
      <c r="J62" s="124"/>
    </row>
    <row r="63" spans="1:10" ht="11.25">
      <c r="A63" s="211" t="s">
        <v>280</v>
      </c>
      <c r="B63" s="156"/>
      <c r="C63" s="156"/>
      <c r="D63" s="156"/>
      <c r="E63" s="156"/>
      <c r="F63" s="156"/>
      <c r="G63" s="156"/>
      <c r="H63" s="156"/>
      <c r="I63" s="156"/>
      <c r="J63" s="118"/>
    </row>
    <row r="64" spans="1:10" ht="11.25">
      <c r="A64" s="125" t="s">
        <v>341</v>
      </c>
      <c r="B64" s="117"/>
      <c r="C64" s="117"/>
      <c r="D64" s="117"/>
      <c r="E64" s="117"/>
      <c r="F64" s="117"/>
      <c r="G64" s="117"/>
      <c r="H64" s="117"/>
      <c r="I64" s="117"/>
      <c r="J64" s="118"/>
    </row>
  </sheetData>
  <mergeCells count="5">
    <mergeCell ref="A63:I63"/>
    <mergeCell ref="A3:J3"/>
    <mergeCell ref="A4:I4"/>
    <mergeCell ref="A60:J60"/>
    <mergeCell ref="A61:I62"/>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3:J64"/>
  <sheetViews>
    <sheetView workbookViewId="0" topLeftCell="A1">
      <selection activeCell="M5" sqref="M5"/>
    </sheetView>
  </sheetViews>
  <sheetFormatPr defaultColWidth="9.140625" defaultRowHeight="12.75"/>
  <cols>
    <col min="1" max="1" width="17.28125" style="4" customWidth="1"/>
    <col min="2" max="7" width="9.140625" style="4" customWidth="1"/>
    <col min="8" max="8" width="12.8515625" style="4" customWidth="1"/>
    <col min="9" max="16384" width="9.140625" style="4" customWidth="1"/>
  </cols>
  <sheetData>
    <row r="3" spans="1:10" ht="11.25">
      <c r="A3" s="160" t="s">
        <v>379</v>
      </c>
      <c r="B3" s="160"/>
      <c r="C3" s="160"/>
      <c r="D3" s="160"/>
      <c r="E3" s="160"/>
      <c r="F3" s="160"/>
      <c r="G3" s="160"/>
      <c r="H3" s="160"/>
      <c r="I3" s="160"/>
      <c r="J3" s="160"/>
    </row>
    <row r="4" spans="1:10" ht="11.25">
      <c r="A4" s="200" t="s">
        <v>296</v>
      </c>
      <c r="B4" s="200"/>
      <c r="C4" s="200"/>
      <c r="D4" s="200"/>
      <c r="E4" s="200"/>
      <c r="F4" s="200"/>
      <c r="G4" s="200"/>
      <c r="H4" s="200"/>
      <c r="I4" s="200"/>
      <c r="J4" s="86"/>
    </row>
    <row r="5" spans="1:10" ht="33.75">
      <c r="A5" s="64" t="s">
        <v>157</v>
      </c>
      <c r="B5" s="64" t="s">
        <v>1</v>
      </c>
      <c r="C5" s="64" t="s">
        <v>2</v>
      </c>
      <c r="D5" s="64" t="s">
        <v>268</v>
      </c>
      <c r="E5" s="64" t="s">
        <v>125</v>
      </c>
      <c r="F5" s="64" t="s">
        <v>135</v>
      </c>
      <c r="G5" s="64" t="s">
        <v>269</v>
      </c>
      <c r="H5" s="64" t="s">
        <v>281</v>
      </c>
      <c r="I5" s="64" t="s">
        <v>8</v>
      </c>
      <c r="J5" s="82"/>
    </row>
    <row r="6" spans="1:10" ht="11.25">
      <c r="A6" s="63" t="s">
        <v>158</v>
      </c>
      <c r="B6" s="63">
        <v>0</v>
      </c>
      <c r="C6" s="63">
        <v>0</v>
      </c>
      <c r="D6" s="63">
        <v>54</v>
      </c>
      <c r="E6" s="63">
        <v>0</v>
      </c>
      <c r="F6" s="66">
        <v>1628</v>
      </c>
      <c r="G6" s="63">
        <v>0</v>
      </c>
      <c r="H6" s="66">
        <v>3872</v>
      </c>
      <c r="I6" s="66">
        <v>5554</v>
      </c>
      <c r="J6" s="69"/>
    </row>
    <row r="7" spans="1:10" ht="11.25">
      <c r="A7" s="63" t="s">
        <v>159</v>
      </c>
      <c r="B7" s="63">
        <v>1</v>
      </c>
      <c r="C7" s="63">
        <v>0</v>
      </c>
      <c r="D7" s="63">
        <v>0</v>
      </c>
      <c r="E7" s="63">
        <v>0</v>
      </c>
      <c r="F7" s="63">
        <v>132</v>
      </c>
      <c r="G7" s="63">
        <v>0</v>
      </c>
      <c r="H7" s="63">
        <v>194</v>
      </c>
      <c r="I7" s="63">
        <v>327</v>
      </c>
      <c r="J7" s="69"/>
    </row>
    <row r="8" spans="1:10" ht="11.25">
      <c r="A8" s="63" t="s">
        <v>160</v>
      </c>
      <c r="B8" s="63">
        <v>4</v>
      </c>
      <c r="C8" s="63">
        <v>98</v>
      </c>
      <c r="D8" s="63">
        <v>61</v>
      </c>
      <c r="E8" s="63">
        <v>0</v>
      </c>
      <c r="F8" s="63">
        <v>719</v>
      </c>
      <c r="G8" s="63">
        <v>113</v>
      </c>
      <c r="H8" s="66">
        <v>4709</v>
      </c>
      <c r="I8" s="66">
        <v>5704</v>
      </c>
      <c r="J8" s="69"/>
    </row>
    <row r="9" spans="1:10" ht="11.25">
      <c r="A9" s="63" t="s">
        <v>161</v>
      </c>
      <c r="B9" s="63">
        <v>0</v>
      </c>
      <c r="C9" s="63">
        <v>96</v>
      </c>
      <c r="D9" s="63">
        <v>11</v>
      </c>
      <c r="E9" s="63">
        <v>0</v>
      </c>
      <c r="F9" s="66">
        <v>1140</v>
      </c>
      <c r="G9" s="63">
        <v>0</v>
      </c>
      <c r="H9" s="66">
        <v>2146</v>
      </c>
      <c r="I9" s="66">
        <v>3393</v>
      </c>
      <c r="J9" s="69"/>
    </row>
    <row r="10" spans="1:10" ht="11.25">
      <c r="A10" s="63" t="s">
        <v>162</v>
      </c>
      <c r="B10" s="63">
        <v>7</v>
      </c>
      <c r="C10" s="63">
        <v>162</v>
      </c>
      <c r="D10" s="63">
        <v>57</v>
      </c>
      <c r="E10" s="63">
        <v>0</v>
      </c>
      <c r="F10" s="66">
        <v>3198</v>
      </c>
      <c r="G10" s="66">
        <v>1260</v>
      </c>
      <c r="H10" s="66">
        <v>11443</v>
      </c>
      <c r="I10" s="66">
        <v>16127</v>
      </c>
      <c r="J10" s="69"/>
    </row>
    <row r="11" spans="1:10" ht="11.25">
      <c r="A11" s="63" t="s">
        <v>163</v>
      </c>
      <c r="B11" s="63">
        <v>25</v>
      </c>
      <c r="C11" s="63">
        <v>14</v>
      </c>
      <c r="D11" s="63">
        <v>56</v>
      </c>
      <c r="E11" s="63">
        <v>0</v>
      </c>
      <c r="F11" s="63">
        <v>742</v>
      </c>
      <c r="G11" s="63">
        <v>46</v>
      </c>
      <c r="H11" s="66">
        <v>3053</v>
      </c>
      <c r="I11" s="66">
        <v>3936</v>
      </c>
      <c r="J11" s="69"/>
    </row>
    <row r="12" spans="1:10" ht="11.25">
      <c r="A12" s="63" t="s">
        <v>164</v>
      </c>
      <c r="B12" s="63">
        <v>0</v>
      </c>
      <c r="C12" s="63">
        <v>0</v>
      </c>
      <c r="D12" s="63">
        <v>0</v>
      </c>
      <c r="E12" s="63">
        <v>0</v>
      </c>
      <c r="F12" s="63">
        <v>259</v>
      </c>
      <c r="G12" s="63">
        <v>0</v>
      </c>
      <c r="H12" s="63">
        <v>409</v>
      </c>
      <c r="I12" s="63">
        <v>668</v>
      </c>
      <c r="J12" s="69"/>
    </row>
    <row r="13" spans="1:10" ht="11.25">
      <c r="A13" s="63" t="s">
        <v>165</v>
      </c>
      <c r="B13" s="63">
        <v>0</v>
      </c>
      <c r="C13" s="63">
        <v>0</v>
      </c>
      <c r="D13" s="63">
        <v>0</v>
      </c>
      <c r="E13" s="63">
        <v>24</v>
      </c>
      <c r="F13" s="63">
        <v>95</v>
      </c>
      <c r="G13" s="63">
        <v>0</v>
      </c>
      <c r="H13" s="63">
        <v>260</v>
      </c>
      <c r="I13" s="63">
        <v>379</v>
      </c>
      <c r="J13" s="69"/>
    </row>
    <row r="14" spans="1:10" ht="12" customHeight="1">
      <c r="A14" s="63" t="s">
        <v>166</v>
      </c>
      <c r="B14" s="63">
        <v>0</v>
      </c>
      <c r="C14" s="63">
        <v>0</v>
      </c>
      <c r="D14" s="63">
        <v>38</v>
      </c>
      <c r="E14" s="63">
        <v>0</v>
      </c>
      <c r="F14" s="63">
        <v>0</v>
      </c>
      <c r="G14" s="63">
        <v>1</v>
      </c>
      <c r="H14" s="63">
        <v>887</v>
      </c>
      <c r="I14" s="63">
        <v>926</v>
      </c>
      <c r="J14" s="69"/>
    </row>
    <row r="15" spans="1:10" ht="11.25">
      <c r="A15" s="63" t="s">
        <v>167</v>
      </c>
      <c r="B15" s="63">
        <v>15</v>
      </c>
      <c r="C15" s="63">
        <v>44</v>
      </c>
      <c r="D15" s="63">
        <v>67</v>
      </c>
      <c r="E15" s="63">
        <v>95</v>
      </c>
      <c r="F15" s="66">
        <v>2508</v>
      </c>
      <c r="G15" s="63">
        <v>3</v>
      </c>
      <c r="H15" s="66">
        <v>6263</v>
      </c>
      <c r="I15" s="66">
        <v>8995</v>
      </c>
      <c r="J15" s="69"/>
    </row>
    <row r="16" spans="1:10" ht="11.25">
      <c r="A16" s="63" t="s">
        <v>168</v>
      </c>
      <c r="B16" s="63">
        <v>0</v>
      </c>
      <c r="C16" s="63">
        <v>64</v>
      </c>
      <c r="D16" s="63">
        <v>32</v>
      </c>
      <c r="E16" s="63">
        <v>0</v>
      </c>
      <c r="F16" s="66">
        <v>1560</v>
      </c>
      <c r="G16" s="63">
        <v>79</v>
      </c>
      <c r="H16" s="66">
        <v>6114</v>
      </c>
      <c r="I16" s="66">
        <v>7849</v>
      </c>
      <c r="J16" s="69"/>
    </row>
    <row r="17" spans="1:10" ht="11.25">
      <c r="A17" s="63" t="s">
        <v>169</v>
      </c>
      <c r="B17" s="63">
        <v>25</v>
      </c>
      <c r="C17" s="63">
        <v>0</v>
      </c>
      <c r="D17" s="63">
        <v>6</v>
      </c>
      <c r="E17" s="63">
        <v>0</v>
      </c>
      <c r="F17" s="63">
        <v>114</v>
      </c>
      <c r="G17" s="63">
        <v>0</v>
      </c>
      <c r="H17" s="63">
        <v>357</v>
      </c>
      <c r="I17" s="63">
        <v>502</v>
      </c>
      <c r="J17" s="69"/>
    </row>
    <row r="18" spans="1:10" ht="11.25">
      <c r="A18" s="63" t="s">
        <v>170</v>
      </c>
      <c r="B18" s="63">
        <v>8</v>
      </c>
      <c r="C18" s="63">
        <v>0</v>
      </c>
      <c r="D18" s="63">
        <v>7</v>
      </c>
      <c r="E18" s="63">
        <v>0</v>
      </c>
      <c r="F18" s="63">
        <v>542</v>
      </c>
      <c r="G18" s="63">
        <v>0</v>
      </c>
      <c r="H18" s="63">
        <v>930</v>
      </c>
      <c r="I18" s="66">
        <v>1487</v>
      </c>
      <c r="J18" s="69"/>
    </row>
    <row r="19" spans="1:10" ht="11.25">
      <c r="A19" s="63" t="s">
        <v>171</v>
      </c>
      <c r="B19" s="63">
        <v>3</v>
      </c>
      <c r="C19" s="63">
        <v>0</v>
      </c>
      <c r="D19" s="63">
        <v>24</v>
      </c>
      <c r="E19" s="63">
        <v>16</v>
      </c>
      <c r="F19" s="66">
        <v>2513</v>
      </c>
      <c r="G19" s="63">
        <v>0</v>
      </c>
      <c r="H19" s="66">
        <v>9449</v>
      </c>
      <c r="I19" s="66">
        <v>12005</v>
      </c>
      <c r="J19" s="69"/>
    </row>
    <row r="20" spans="1:10" ht="11.25">
      <c r="A20" s="63" t="s">
        <v>172</v>
      </c>
      <c r="B20" s="63">
        <v>0</v>
      </c>
      <c r="C20" s="63">
        <v>0</v>
      </c>
      <c r="D20" s="63">
        <v>0</v>
      </c>
      <c r="E20" s="63">
        <v>43</v>
      </c>
      <c r="F20" s="66">
        <v>1484</v>
      </c>
      <c r="G20" s="63">
        <v>0</v>
      </c>
      <c r="H20" s="66">
        <v>2615</v>
      </c>
      <c r="I20" s="66">
        <v>4142</v>
      </c>
      <c r="J20" s="69"/>
    </row>
    <row r="21" spans="1:10" ht="11.25">
      <c r="A21" s="63" t="s">
        <v>173</v>
      </c>
      <c r="B21" s="63">
        <v>0</v>
      </c>
      <c r="C21" s="63">
        <v>0</v>
      </c>
      <c r="D21" s="63">
        <v>6</v>
      </c>
      <c r="E21" s="63">
        <v>0</v>
      </c>
      <c r="F21" s="63">
        <v>691</v>
      </c>
      <c r="G21" s="63">
        <v>0</v>
      </c>
      <c r="H21" s="66">
        <v>1144</v>
      </c>
      <c r="I21" s="66">
        <v>1841</v>
      </c>
      <c r="J21" s="69"/>
    </row>
    <row r="22" spans="1:10" ht="11.25">
      <c r="A22" s="63" t="s">
        <v>174</v>
      </c>
      <c r="B22" s="63">
        <v>0</v>
      </c>
      <c r="C22" s="63">
        <v>1</v>
      </c>
      <c r="D22" s="63">
        <v>3</v>
      </c>
      <c r="E22" s="63">
        <v>10</v>
      </c>
      <c r="F22" s="63">
        <v>384</v>
      </c>
      <c r="G22" s="63">
        <v>0</v>
      </c>
      <c r="H22" s="66">
        <v>1207</v>
      </c>
      <c r="I22" s="66">
        <v>1605</v>
      </c>
      <c r="J22" s="69"/>
    </row>
    <row r="23" spans="1:10" ht="11.25">
      <c r="A23" s="63" t="s">
        <v>175</v>
      </c>
      <c r="B23" s="63">
        <v>0</v>
      </c>
      <c r="C23" s="63">
        <v>0</v>
      </c>
      <c r="D23" s="63">
        <v>0</v>
      </c>
      <c r="E23" s="63">
        <v>0</v>
      </c>
      <c r="F23" s="66">
        <v>1197</v>
      </c>
      <c r="G23" s="63">
        <v>0</v>
      </c>
      <c r="H23" s="66">
        <v>1742</v>
      </c>
      <c r="I23" s="66">
        <v>2939</v>
      </c>
      <c r="J23" s="69"/>
    </row>
    <row r="24" spans="1:10" ht="11.25">
      <c r="A24" s="63" t="s">
        <v>176</v>
      </c>
      <c r="B24" s="63">
        <v>23</v>
      </c>
      <c r="C24" s="63">
        <v>0</v>
      </c>
      <c r="D24" s="63">
        <v>27</v>
      </c>
      <c r="E24" s="63">
        <v>0</v>
      </c>
      <c r="F24" s="63">
        <v>358</v>
      </c>
      <c r="G24" s="63">
        <v>0</v>
      </c>
      <c r="H24" s="66">
        <v>1508</v>
      </c>
      <c r="I24" s="66">
        <v>1916</v>
      </c>
      <c r="J24" s="69"/>
    </row>
    <row r="25" spans="1:10" ht="11.25">
      <c r="A25" s="63" t="s">
        <v>177</v>
      </c>
      <c r="B25" s="63">
        <v>0</v>
      </c>
      <c r="C25" s="63">
        <v>4</v>
      </c>
      <c r="D25" s="63">
        <v>0</v>
      </c>
      <c r="E25" s="63">
        <v>0</v>
      </c>
      <c r="F25" s="63">
        <v>252</v>
      </c>
      <c r="G25" s="63">
        <v>117</v>
      </c>
      <c r="H25" s="63">
        <v>674</v>
      </c>
      <c r="I25" s="66">
        <v>1047</v>
      </c>
      <c r="J25" s="69"/>
    </row>
    <row r="26" spans="1:10" ht="11.25">
      <c r="A26" s="63" t="s">
        <v>178</v>
      </c>
      <c r="B26" s="63">
        <v>2</v>
      </c>
      <c r="C26" s="63">
        <v>0</v>
      </c>
      <c r="D26" s="63">
        <v>12</v>
      </c>
      <c r="E26" s="63">
        <v>6</v>
      </c>
      <c r="F26" s="63">
        <v>515</v>
      </c>
      <c r="G26" s="63">
        <v>1</v>
      </c>
      <c r="H26" s="66">
        <v>1123</v>
      </c>
      <c r="I26" s="66">
        <v>1659</v>
      </c>
      <c r="J26" s="69"/>
    </row>
    <row r="27" spans="1:10" ht="11.25">
      <c r="A27" s="63" t="s">
        <v>179</v>
      </c>
      <c r="B27" s="63">
        <v>0</v>
      </c>
      <c r="C27" s="63">
        <v>8</v>
      </c>
      <c r="D27" s="63">
        <v>6</v>
      </c>
      <c r="E27" s="63">
        <v>0</v>
      </c>
      <c r="F27" s="63">
        <v>433</v>
      </c>
      <c r="G27" s="63">
        <v>0</v>
      </c>
      <c r="H27" s="63">
        <v>990</v>
      </c>
      <c r="I27" s="66">
        <v>1437</v>
      </c>
      <c r="J27" s="69"/>
    </row>
    <row r="28" spans="1:10" ht="11.25">
      <c r="A28" s="63" t="s">
        <v>180</v>
      </c>
      <c r="B28" s="63">
        <v>0</v>
      </c>
      <c r="C28" s="63">
        <v>2</v>
      </c>
      <c r="D28" s="63">
        <v>0</v>
      </c>
      <c r="E28" s="63">
        <v>10</v>
      </c>
      <c r="F28" s="66">
        <v>1902</v>
      </c>
      <c r="G28" s="63">
        <v>0</v>
      </c>
      <c r="H28" s="66">
        <v>4716</v>
      </c>
      <c r="I28" s="66">
        <v>6630</v>
      </c>
      <c r="J28" s="69"/>
    </row>
    <row r="29" spans="1:10" ht="11.25">
      <c r="A29" s="63" t="s">
        <v>181</v>
      </c>
      <c r="B29" s="63">
        <v>0</v>
      </c>
      <c r="C29" s="63">
        <v>0</v>
      </c>
      <c r="D29" s="63">
        <v>1</v>
      </c>
      <c r="E29" s="63">
        <v>38</v>
      </c>
      <c r="F29" s="66">
        <v>1474</v>
      </c>
      <c r="G29" s="63">
        <v>1</v>
      </c>
      <c r="H29" s="66">
        <v>4154</v>
      </c>
      <c r="I29" s="66">
        <v>5668</v>
      </c>
      <c r="J29" s="69"/>
    </row>
    <row r="30" spans="1:10" ht="11.25">
      <c r="A30" s="63" t="s">
        <v>182</v>
      </c>
      <c r="B30" s="63">
        <v>0</v>
      </c>
      <c r="C30" s="63">
        <v>399</v>
      </c>
      <c r="D30" s="63">
        <v>0</v>
      </c>
      <c r="E30" s="63">
        <v>1</v>
      </c>
      <c r="F30" s="66">
        <v>1672</v>
      </c>
      <c r="G30" s="63">
        <v>0</v>
      </c>
      <c r="H30" s="66">
        <v>3323</v>
      </c>
      <c r="I30" s="66">
        <v>5395</v>
      </c>
      <c r="J30" s="69"/>
    </row>
    <row r="31" spans="1:10" ht="11.25">
      <c r="A31" s="63" t="s">
        <v>183</v>
      </c>
      <c r="B31" s="63">
        <v>0</v>
      </c>
      <c r="C31" s="63">
        <v>28</v>
      </c>
      <c r="D31" s="63">
        <v>48</v>
      </c>
      <c r="E31" s="63">
        <v>24</v>
      </c>
      <c r="F31" s="66">
        <v>1836</v>
      </c>
      <c r="G31" s="63">
        <v>0</v>
      </c>
      <c r="H31" s="66">
        <v>4678</v>
      </c>
      <c r="I31" s="66">
        <v>6614</v>
      </c>
      <c r="J31" s="69"/>
    </row>
    <row r="32" spans="1:10" ht="11.25">
      <c r="A32" s="63" t="s">
        <v>184</v>
      </c>
      <c r="B32" s="63">
        <v>7</v>
      </c>
      <c r="C32" s="63">
        <v>0</v>
      </c>
      <c r="D32" s="63">
        <v>9</v>
      </c>
      <c r="E32" s="63">
        <v>0</v>
      </c>
      <c r="F32" s="63">
        <v>249</v>
      </c>
      <c r="G32" s="63">
        <v>0</v>
      </c>
      <c r="H32" s="63">
        <v>650</v>
      </c>
      <c r="I32" s="63">
        <v>915</v>
      </c>
      <c r="J32" s="69"/>
    </row>
    <row r="33" spans="1:10" ht="11.25">
      <c r="A33" s="63" t="s">
        <v>185</v>
      </c>
      <c r="B33" s="63">
        <v>3</v>
      </c>
      <c r="C33" s="63">
        <v>0</v>
      </c>
      <c r="D33" s="63">
        <v>0</v>
      </c>
      <c r="E33" s="63">
        <v>9</v>
      </c>
      <c r="F33" s="63">
        <v>288</v>
      </c>
      <c r="G33" s="63">
        <v>0</v>
      </c>
      <c r="H33" s="63">
        <v>678</v>
      </c>
      <c r="I33" s="63">
        <v>978</v>
      </c>
      <c r="J33" s="69"/>
    </row>
    <row r="34" spans="1:10" ht="11.25">
      <c r="A34" s="63" t="s">
        <v>186</v>
      </c>
      <c r="B34" s="63">
        <v>0</v>
      </c>
      <c r="C34" s="63">
        <v>201</v>
      </c>
      <c r="D34" s="63">
        <v>0</v>
      </c>
      <c r="E34" s="63">
        <v>0</v>
      </c>
      <c r="F34" s="63">
        <v>289</v>
      </c>
      <c r="G34" s="63">
        <v>0</v>
      </c>
      <c r="H34" s="66">
        <v>2038</v>
      </c>
      <c r="I34" s="66">
        <v>2528</v>
      </c>
      <c r="J34" s="69"/>
    </row>
    <row r="35" spans="1:10" ht="11.25">
      <c r="A35" s="63" t="s">
        <v>187</v>
      </c>
      <c r="B35" s="63">
        <v>0</v>
      </c>
      <c r="C35" s="63">
        <v>0</v>
      </c>
      <c r="D35" s="63">
        <v>3</v>
      </c>
      <c r="E35" s="63">
        <v>0</v>
      </c>
      <c r="F35" s="63">
        <v>484</v>
      </c>
      <c r="G35" s="63">
        <v>0</v>
      </c>
      <c r="H35" s="63">
        <v>577</v>
      </c>
      <c r="I35" s="66">
        <v>1064</v>
      </c>
      <c r="J35" s="69"/>
    </row>
    <row r="36" spans="1:10" ht="11.25">
      <c r="A36" s="63" t="s">
        <v>188</v>
      </c>
      <c r="B36" s="63">
        <v>0</v>
      </c>
      <c r="C36" s="63">
        <v>32</v>
      </c>
      <c r="D36" s="63">
        <v>0</v>
      </c>
      <c r="E36" s="63">
        <v>9</v>
      </c>
      <c r="F36" s="63">
        <v>601</v>
      </c>
      <c r="G36" s="63">
        <v>0</v>
      </c>
      <c r="H36" s="66">
        <v>2448</v>
      </c>
      <c r="I36" s="66">
        <v>3090</v>
      </c>
      <c r="J36" s="69"/>
    </row>
    <row r="37" spans="1:10" ht="11.25">
      <c r="A37" s="63" t="s">
        <v>189</v>
      </c>
      <c r="B37" s="63">
        <v>0</v>
      </c>
      <c r="C37" s="63">
        <v>123</v>
      </c>
      <c r="D37" s="63">
        <v>32</v>
      </c>
      <c r="E37" s="63">
        <v>1</v>
      </c>
      <c r="F37" s="63">
        <v>860</v>
      </c>
      <c r="G37" s="63">
        <v>0</v>
      </c>
      <c r="H37" s="66">
        <v>2823</v>
      </c>
      <c r="I37" s="66">
        <v>3839</v>
      </c>
      <c r="J37" s="69"/>
    </row>
    <row r="38" spans="1:10" ht="11.25">
      <c r="A38" s="63" t="s">
        <v>190</v>
      </c>
      <c r="B38" s="63">
        <v>1</v>
      </c>
      <c r="C38" s="63">
        <v>3</v>
      </c>
      <c r="D38" s="63">
        <v>0</v>
      </c>
      <c r="E38" s="63">
        <v>0</v>
      </c>
      <c r="F38" s="63">
        <v>995</v>
      </c>
      <c r="G38" s="63">
        <v>1</v>
      </c>
      <c r="H38" s="66">
        <v>2276</v>
      </c>
      <c r="I38" s="66">
        <v>3276</v>
      </c>
      <c r="J38" s="69"/>
    </row>
    <row r="39" spans="1:10" ht="11.25">
      <c r="A39" s="63" t="s">
        <v>191</v>
      </c>
      <c r="B39" s="63">
        <v>0</v>
      </c>
      <c r="C39" s="63">
        <v>2</v>
      </c>
      <c r="D39" s="63">
        <v>44</v>
      </c>
      <c r="E39" s="63">
        <v>41</v>
      </c>
      <c r="F39" s="66">
        <v>3473</v>
      </c>
      <c r="G39" s="63">
        <v>0</v>
      </c>
      <c r="H39" s="66">
        <v>4906</v>
      </c>
      <c r="I39" s="66">
        <v>8466</v>
      </c>
      <c r="J39" s="69"/>
    </row>
    <row r="40" spans="1:10" ht="11.25">
      <c r="A40" s="63" t="s">
        <v>192</v>
      </c>
      <c r="B40" s="63">
        <v>0</v>
      </c>
      <c r="C40" s="63">
        <v>0</v>
      </c>
      <c r="D40" s="63">
        <v>6</v>
      </c>
      <c r="E40" s="63">
        <v>0</v>
      </c>
      <c r="F40" s="66">
        <v>6824</v>
      </c>
      <c r="G40" s="63">
        <v>0</v>
      </c>
      <c r="H40" s="66">
        <v>1150</v>
      </c>
      <c r="I40" s="66">
        <v>7980</v>
      </c>
      <c r="J40" s="69"/>
    </row>
    <row r="41" spans="1:10" ht="11.25">
      <c r="A41" s="63" t="s">
        <v>193</v>
      </c>
      <c r="B41" s="63">
        <v>0</v>
      </c>
      <c r="C41" s="63">
        <v>0</v>
      </c>
      <c r="D41" s="63">
        <v>0</v>
      </c>
      <c r="E41" s="63">
        <v>0</v>
      </c>
      <c r="F41" s="66">
        <v>1664</v>
      </c>
      <c r="G41" s="63">
        <v>0</v>
      </c>
      <c r="H41" s="66">
        <v>4371</v>
      </c>
      <c r="I41" s="66">
        <v>6035</v>
      </c>
      <c r="J41" s="69"/>
    </row>
    <row r="42" spans="1:10" ht="11.25">
      <c r="A42" s="63" t="s">
        <v>194</v>
      </c>
      <c r="B42" s="63">
        <v>4</v>
      </c>
      <c r="C42" s="63">
        <v>2</v>
      </c>
      <c r="D42" s="63">
        <v>116</v>
      </c>
      <c r="E42" s="63">
        <v>0</v>
      </c>
      <c r="F42" s="66">
        <v>1581</v>
      </c>
      <c r="G42" s="63">
        <v>0</v>
      </c>
      <c r="H42" s="66">
        <v>7573</v>
      </c>
      <c r="I42" s="66">
        <v>9276</v>
      </c>
      <c r="J42" s="69"/>
    </row>
    <row r="43" spans="1:10" ht="11.25">
      <c r="A43" s="63" t="s">
        <v>195</v>
      </c>
      <c r="B43" s="63">
        <v>2</v>
      </c>
      <c r="C43" s="63">
        <v>0</v>
      </c>
      <c r="D43" s="63">
        <v>3</v>
      </c>
      <c r="E43" s="63">
        <v>0</v>
      </c>
      <c r="F43" s="63">
        <v>378</v>
      </c>
      <c r="G43" s="63">
        <v>0</v>
      </c>
      <c r="H43" s="66">
        <v>1141</v>
      </c>
      <c r="I43" s="66">
        <v>1524</v>
      </c>
      <c r="J43" s="69"/>
    </row>
    <row r="44" spans="1:10" ht="11.25">
      <c r="A44" s="63" t="s">
        <v>196</v>
      </c>
      <c r="B44" s="63">
        <v>3</v>
      </c>
      <c r="C44" s="63">
        <v>0</v>
      </c>
      <c r="D44" s="63">
        <v>18</v>
      </c>
      <c r="E44" s="63">
        <v>0</v>
      </c>
      <c r="F44" s="66">
        <v>1138</v>
      </c>
      <c r="G44" s="63">
        <v>0</v>
      </c>
      <c r="H44" s="66">
        <v>2057</v>
      </c>
      <c r="I44" s="66">
        <v>3216</v>
      </c>
      <c r="J44" s="69"/>
    </row>
    <row r="45" spans="1:10" ht="11.25">
      <c r="A45" s="63" t="s">
        <v>197</v>
      </c>
      <c r="B45" s="63">
        <v>0</v>
      </c>
      <c r="C45" s="63">
        <v>0</v>
      </c>
      <c r="D45" s="63">
        <v>0</v>
      </c>
      <c r="E45" s="63">
        <v>29</v>
      </c>
      <c r="F45" s="63">
        <v>62</v>
      </c>
      <c r="G45" s="63">
        <v>0</v>
      </c>
      <c r="H45" s="63">
        <v>331</v>
      </c>
      <c r="I45" s="63">
        <v>422</v>
      </c>
      <c r="J45" s="69"/>
    </row>
    <row r="46" spans="1:10" ht="11.25">
      <c r="A46" s="63" t="s">
        <v>198</v>
      </c>
      <c r="B46" s="63">
        <v>0</v>
      </c>
      <c r="C46" s="63">
        <v>30</v>
      </c>
      <c r="D46" s="63">
        <v>23</v>
      </c>
      <c r="E46" s="63">
        <v>8</v>
      </c>
      <c r="F46" s="66">
        <v>1527</v>
      </c>
      <c r="G46" s="63">
        <v>0</v>
      </c>
      <c r="H46" s="66">
        <v>2639</v>
      </c>
      <c r="I46" s="66">
        <v>4227</v>
      </c>
      <c r="J46" s="69"/>
    </row>
    <row r="47" spans="1:10" ht="11.25">
      <c r="A47" s="63" t="s">
        <v>199</v>
      </c>
      <c r="B47" s="63">
        <v>0</v>
      </c>
      <c r="C47" s="63">
        <v>0</v>
      </c>
      <c r="D47" s="63">
        <v>6</v>
      </c>
      <c r="E47" s="63">
        <v>0</v>
      </c>
      <c r="F47" s="63">
        <v>416</v>
      </c>
      <c r="G47" s="63">
        <v>0</v>
      </c>
      <c r="H47" s="63">
        <v>314</v>
      </c>
      <c r="I47" s="63">
        <v>736</v>
      </c>
      <c r="J47" s="69"/>
    </row>
    <row r="48" spans="1:10" ht="11.25">
      <c r="A48" s="63" t="s">
        <v>200</v>
      </c>
      <c r="B48" s="63">
        <v>0</v>
      </c>
      <c r="C48" s="63">
        <v>0</v>
      </c>
      <c r="D48" s="63">
        <v>0</v>
      </c>
      <c r="E48" s="63">
        <v>12</v>
      </c>
      <c r="F48" s="63">
        <v>689</v>
      </c>
      <c r="G48" s="63">
        <v>0</v>
      </c>
      <c r="H48" s="66">
        <v>1271</v>
      </c>
      <c r="I48" s="66">
        <v>1972</v>
      </c>
      <c r="J48" s="69"/>
    </row>
    <row r="49" spans="1:10" ht="11.25">
      <c r="A49" s="63" t="s">
        <v>201</v>
      </c>
      <c r="B49" s="63">
        <v>25</v>
      </c>
      <c r="C49" s="66">
        <v>2413</v>
      </c>
      <c r="D49" s="63">
        <v>413</v>
      </c>
      <c r="E49" s="63">
        <v>215</v>
      </c>
      <c r="F49" s="66">
        <v>3215</v>
      </c>
      <c r="G49" s="63">
        <v>689</v>
      </c>
      <c r="H49" s="66">
        <v>33825</v>
      </c>
      <c r="I49" s="66">
        <v>40795</v>
      </c>
      <c r="J49" s="69"/>
    </row>
    <row r="50" spans="1:10" ht="11.25">
      <c r="A50" s="63" t="s">
        <v>202</v>
      </c>
      <c r="B50" s="63">
        <v>58</v>
      </c>
      <c r="C50" s="63">
        <v>0</v>
      </c>
      <c r="D50" s="63">
        <v>0</v>
      </c>
      <c r="E50" s="63">
        <v>0</v>
      </c>
      <c r="F50" s="63">
        <v>278</v>
      </c>
      <c r="G50" s="63">
        <v>0</v>
      </c>
      <c r="H50" s="63">
        <v>387</v>
      </c>
      <c r="I50" s="63">
        <v>723</v>
      </c>
      <c r="J50" s="69"/>
    </row>
    <row r="51" spans="1:10" ht="11.25">
      <c r="A51" s="63" t="s">
        <v>203</v>
      </c>
      <c r="B51" s="63">
        <v>0</v>
      </c>
      <c r="C51" s="63">
        <v>0</v>
      </c>
      <c r="D51" s="63">
        <v>0</v>
      </c>
      <c r="E51" s="63">
        <v>0</v>
      </c>
      <c r="F51" s="63">
        <v>232</v>
      </c>
      <c r="G51" s="63">
        <v>0</v>
      </c>
      <c r="H51" s="63">
        <v>961</v>
      </c>
      <c r="I51" s="66">
        <v>1193</v>
      </c>
      <c r="J51" s="69"/>
    </row>
    <row r="52" spans="1:10" ht="11.25">
      <c r="A52" s="63" t="s">
        <v>204</v>
      </c>
      <c r="B52" s="63">
        <v>6</v>
      </c>
      <c r="C52" s="63">
        <v>0</v>
      </c>
      <c r="D52" s="63">
        <v>46</v>
      </c>
      <c r="E52" s="63">
        <v>0</v>
      </c>
      <c r="F52" s="66">
        <v>1207</v>
      </c>
      <c r="G52" s="63">
        <v>0</v>
      </c>
      <c r="H52" s="66">
        <v>2925</v>
      </c>
      <c r="I52" s="66">
        <v>4184</v>
      </c>
      <c r="J52" s="69"/>
    </row>
    <row r="53" spans="1:10" ht="11.25">
      <c r="A53" s="63" t="s">
        <v>205</v>
      </c>
      <c r="B53" s="63">
        <v>21</v>
      </c>
      <c r="C53" s="63">
        <v>0</v>
      </c>
      <c r="D53" s="63">
        <v>31</v>
      </c>
      <c r="E53" s="63">
        <v>16</v>
      </c>
      <c r="F53" s="63">
        <v>510</v>
      </c>
      <c r="G53" s="63">
        <v>0</v>
      </c>
      <c r="H53" s="66">
        <v>2282</v>
      </c>
      <c r="I53" s="66">
        <v>2860</v>
      </c>
      <c r="J53" s="69"/>
    </row>
    <row r="54" spans="1:10" ht="11.25">
      <c r="A54" s="63" t="s">
        <v>206</v>
      </c>
      <c r="B54" s="63">
        <v>1</v>
      </c>
      <c r="C54" s="63">
        <v>0</v>
      </c>
      <c r="D54" s="63">
        <v>0</v>
      </c>
      <c r="E54" s="63">
        <v>0</v>
      </c>
      <c r="F54" s="63">
        <v>241</v>
      </c>
      <c r="G54" s="63">
        <v>0</v>
      </c>
      <c r="H54" s="63">
        <v>437</v>
      </c>
      <c r="I54" s="63">
        <v>679</v>
      </c>
      <c r="J54" s="69"/>
    </row>
    <row r="55" spans="1:10" ht="11.25">
      <c r="A55" s="63" t="s">
        <v>207</v>
      </c>
      <c r="B55" s="63">
        <v>0</v>
      </c>
      <c r="C55" s="63">
        <v>16</v>
      </c>
      <c r="D55" s="63">
        <v>3</v>
      </c>
      <c r="E55" s="63">
        <v>29</v>
      </c>
      <c r="F55" s="66">
        <v>1270</v>
      </c>
      <c r="G55" s="63">
        <v>0</v>
      </c>
      <c r="H55" s="66">
        <v>3659</v>
      </c>
      <c r="I55" s="66">
        <v>4977</v>
      </c>
      <c r="J55" s="69"/>
    </row>
    <row r="56" spans="1:10" ht="11.25">
      <c r="A56" s="63" t="s">
        <v>208</v>
      </c>
      <c r="B56" s="63">
        <v>4</v>
      </c>
      <c r="C56" s="63">
        <v>0</v>
      </c>
      <c r="D56" s="63">
        <v>3</v>
      </c>
      <c r="E56" s="63">
        <v>0</v>
      </c>
      <c r="F56" s="63">
        <v>354</v>
      </c>
      <c r="G56" s="63">
        <v>0</v>
      </c>
      <c r="H56" s="63">
        <v>636</v>
      </c>
      <c r="I56" s="63">
        <v>997</v>
      </c>
      <c r="J56" s="69"/>
    </row>
    <row r="57" spans="1:10" ht="11.25">
      <c r="A57" s="63" t="s">
        <v>209</v>
      </c>
      <c r="B57" s="63">
        <v>0</v>
      </c>
      <c r="C57" s="63">
        <v>0</v>
      </c>
      <c r="D57" s="63">
        <v>0</v>
      </c>
      <c r="E57" s="63">
        <v>0</v>
      </c>
      <c r="F57" s="63">
        <v>0</v>
      </c>
      <c r="G57" s="63">
        <v>0</v>
      </c>
      <c r="H57" s="63">
        <v>0</v>
      </c>
      <c r="I57" s="63">
        <v>0</v>
      </c>
      <c r="J57" s="69"/>
    </row>
    <row r="58" spans="1:10" ht="11.25">
      <c r="A58" s="63"/>
      <c r="B58" s="63"/>
      <c r="C58" s="63"/>
      <c r="D58" s="63"/>
      <c r="E58" s="63"/>
      <c r="F58" s="63"/>
      <c r="G58" s="63"/>
      <c r="H58" s="63"/>
      <c r="I58" s="63"/>
      <c r="J58" s="69"/>
    </row>
    <row r="59" spans="1:10" ht="12" thickBot="1">
      <c r="A59" s="67" t="s">
        <v>8</v>
      </c>
      <c r="B59" s="67">
        <v>248</v>
      </c>
      <c r="C59" s="68">
        <v>3742</v>
      </c>
      <c r="D59" s="68">
        <v>1272</v>
      </c>
      <c r="E59" s="67">
        <v>636</v>
      </c>
      <c r="F59" s="68">
        <v>56173</v>
      </c>
      <c r="G59" s="68">
        <v>2311</v>
      </c>
      <c r="H59" s="68">
        <v>160315</v>
      </c>
      <c r="I59" s="68">
        <v>224697</v>
      </c>
      <c r="J59" s="69"/>
    </row>
    <row r="60" spans="1:10" ht="11.25">
      <c r="A60" s="182"/>
      <c r="B60" s="182"/>
      <c r="C60" s="182"/>
      <c r="D60" s="182"/>
      <c r="E60" s="182"/>
      <c r="F60" s="182"/>
      <c r="G60" s="182"/>
      <c r="H60" s="182"/>
      <c r="I60" s="182"/>
      <c r="J60" s="182"/>
    </row>
    <row r="61" spans="1:10" ht="11.25">
      <c r="A61" s="162" t="s">
        <v>273</v>
      </c>
      <c r="B61" s="162"/>
      <c r="C61" s="162"/>
      <c r="D61" s="162"/>
      <c r="E61" s="162"/>
      <c r="F61" s="162"/>
      <c r="G61" s="162"/>
      <c r="H61" s="162"/>
      <c r="I61" s="162"/>
      <c r="J61" s="87"/>
    </row>
    <row r="62" spans="1:10" ht="11.25">
      <c r="A62" s="162"/>
      <c r="B62" s="162"/>
      <c r="C62" s="162"/>
      <c r="D62" s="162"/>
      <c r="E62" s="162"/>
      <c r="F62" s="162"/>
      <c r="G62" s="162"/>
      <c r="H62" s="162"/>
      <c r="I62" s="162"/>
      <c r="J62" s="87"/>
    </row>
    <row r="63" spans="1:10" ht="11.25">
      <c r="A63" s="69" t="s">
        <v>280</v>
      </c>
      <c r="B63" s="69"/>
      <c r="C63" s="69"/>
      <c r="D63" s="69"/>
      <c r="E63" s="69"/>
      <c r="F63" s="69"/>
      <c r="G63" s="69"/>
      <c r="H63" s="69"/>
      <c r="I63" s="69"/>
      <c r="J63" s="69"/>
    </row>
    <row r="64" spans="1:10" ht="11.25">
      <c r="A64" s="69" t="s">
        <v>341</v>
      </c>
      <c r="B64" s="69"/>
      <c r="C64" s="69"/>
      <c r="D64" s="69"/>
      <c r="E64" s="69"/>
      <c r="F64" s="69"/>
      <c r="G64" s="69"/>
      <c r="H64" s="69"/>
      <c r="I64" s="69"/>
      <c r="J64" s="69"/>
    </row>
  </sheetData>
  <mergeCells count="4">
    <mergeCell ref="A3:J3"/>
    <mergeCell ref="A4:I4"/>
    <mergeCell ref="A60:J60"/>
    <mergeCell ref="A61:I6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3:I34"/>
  <sheetViews>
    <sheetView workbookViewId="0" topLeftCell="A1">
      <selection activeCell="K4" sqref="K4"/>
    </sheetView>
  </sheetViews>
  <sheetFormatPr defaultColWidth="9.140625" defaultRowHeight="12.75"/>
  <cols>
    <col min="1" max="1" width="11.28125" style="4" customWidth="1"/>
    <col min="2" max="2" width="12.140625" style="4" customWidth="1"/>
    <col min="3" max="16384" width="9.140625" style="4" customWidth="1"/>
  </cols>
  <sheetData>
    <row r="2" ht="0.75" customHeight="1"/>
    <row r="3" spans="1:9" ht="26.25" customHeight="1">
      <c r="A3" s="160" t="s">
        <v>250</v>
      </c>
      <c r="B3" s="160"/>
      <c r="C3" s="160"/>
      <c r="D3" s="160"/>
      <c r="E3" s="160"/>
      <c r="F3" s="160"/>
      <c r="G3" s="160"/>
      <c r="H3" s="160"/>
      <c r="I3" s="160"/>
    </row>
    <row r="4" spans="1:9" ht="45">
      <c r="A4" s="64" t="s">
        <v>233</v>
      </c>
      <c r="B4" s="64" t="s">
        <v>10</v>
      </c>
      <c r="C4" s="64" t="s">
        <v>220</v>
      </c>
      <c r="D4" s="64" t="s">
        <v>221</v>
      </c>
      <c r="E4" s="64" t="s">
        <v>155</v>
      </c>
      <c r="F4" s="64" t="s">
        <v>18</v>
      </c>
      <c r="G4" s="64" t="s">
        <v>19</v>
      </c>
      <c r="H4" s="64" t="s">
        <v>212</v>
      </c>
      <c r="I4" s="64" t="s">
        <v>8</v>
      </c>
    </row>
    <row r="5" spans="1:9" ht="22.5">
      <c r="A5" s="76" t="s">
        <v>34</v>
      </c>
      <c r="B5" s="70">
        <v>79211</v>
      </c>
      <c r="C5" s="70">
        <v>46471</v>
      </c>
      <c r="D5" s="70">
        <v>178554</v>
      </c>
      <c r="E5" s="70">
        <v>8</v>
      </c>
      <c r="F5" s="70">
        <v>198</v>
      </c>
      <c r="G5" s="70">
        <v>114292</v>
      </c>
      <c r="H5" s="70">
        <v>0</v>
      </c>
      <c r="I5" s="70">
        <v>418734</v>
      </c>
    </row>
    <row r="6" spans="1:9" ht="11.25">
      <c r="A6" s="81" t="s">
        <v>236</v>
      </c>
      <c r="B6" s="82"/>
      <c r="C6" s="82"/>
      <c r="D6" s="82"/>
      <c r="E6" s="82"/>
      <c r="F6" s="82"/>
      <c r="G6" s="82"/>
      <c r="H6" s="82"/>
      <c r="I6" s="82"/>
    </row>
    <row r="7" spans="1:9" ht="21" customHeight="1">
      <c r="A7" s="63" t="s">
        <v>237</v>
      </c>
      <c r="B7" s="66">
        <v>3793</v>
      </c>
      <c r="C7" s="66">
        <v>1865</v>
      </c>
      <c r="D7" s="66">
        <v>130</v>
      </c>
      <c r="E7" s="66">
        <v>0</v>
      </c>
      <c r="F7" s="66">
        <v>0</v>
      </c>
      <c r="G7" s="66">
        <v>61</v>
      </c>
      <c r="H7" s="66">
        <v>0</v>
      </c>
      <c r="I7" s="66">
        <v>5849</v>
      </c>
    </row>
    <row r="8" spans="1:9" ht="11.25">
      <c r="A8" s="63" t="s">
        <v>238</v>
      </c>
      <c r="B8" s="66">
        <v>16403</v>
      </c>
      <c r="C8" s="66">
        <v>2150</v>
      </c>
      <c r="D8" s="66">
        <v>9328</v>
      </c>
      <c r="E8" s="66">
        <v>4</v>
      </c>
      <c r="F8" s="66">
        <v>21</v>
      </c>
      <c r="G8" s="66">
        <v>1850</v>
      </c>
      <c r="H8" s="66">
        <v>0</v>
      </c>
      <c r="I8" s="66">
        <v>29756</v>
      </c>
    </row>
    <row r="9" spans="1:9" ht="11.25">
      <c r="A9" s="63" t="s">
        <v>239</v>
      </c>
      <c r="B9" s="66">
        <v>4120</v>
      </c>
      <c r="C9" s="66">
        <v>352</v>
      </c>
      <c r="D9" s="66">
        <v>31981</v>
      </c>
      <c r="E9" s="66">
        <v>0</v>
      </c>
      <c r="F9" s="66">
        <v>0</v>
      </c>
      <c r="G9" s="66">
        <v>5777</v>
      </c>
      <c r="H9" s="66">
        <v>0</v>
      </c>
      <c r="I9" s="66">
        <v>42230</v>
      </c>
    </row>
    <row r="10" spans="1:9" ht="11.25">
      <c r="A10" s="63" t="s">
        <v>240</v>
      </c>
      <c r="B10" s="66">
        <v>6616</v>
      </c>
      <c r="C10" s="66">
        <v>0</v>
      </c>
      <c r="D10" s="66">
        <v>1684</v>
      </c>
      <c r="E10" s="66">
        <v>0</v>
      </c>
      <c r="F10" s="66">
        <v>0</v>
      </c>
      <c r="G10" s="66">
        <v>5439</v>
      </c>
      <c r="H10" s="66">
        <v>0</v>
      </c>
      <c r="I10" s="66">
        <v>13739</v>
      </c>
    </row>
    <row r="11" spans="1:9" ht="11.25">
      <c r="A11" s="81" t="s">
        <v>241</v>
      </c>
      <c r="B11" s="82"/>
      <c r="C11" s="82"/>
      <c r="D11" s="82"/>
      <c r="E11" s="82"/>
      <c r="F11" s="82"/>
      <c r="G11" s="82"/>
      <c r="H11" s="82"/>
      <c r="I11" s="82"/>
    </row>
    <row r="12" spans="1:9" ht="11.25">
      <c r="A12" s="63" t="s">
        <v>242</v>
      </c>
      <c r="B12" s="66">
        <v>2531</v>
      </c>
      <c r="C12" s="66">
        <v>257</v>
      </c>
      <c r="D12" s="66">
        <v>34915</v>
      </c>
      <c r="E12" s="66">
        <v>0</v>
      </c>
      <c r="F12" s="66">
        <v>2</v>
      </c>
      <c r="G12" s="66">
        <v>8314</v>
      </c>
      <c r="H12" s="66">
        <v>0</v>
      </c>
      <c r="I12" s="66">
        <v>46019</v>
      </c>
    </row>
    <row r="13" spans="1:9" ht="22.5">
      <c r="A13" s="63" t="s">
        <v>243</v>
      </c>
      <c r="B13" s="66">
        <v>13671</v>
      </c>
      <c r="C13" s="66">
        <v>74</v>
      </c>
      <c r="D13" s="66">
        <v>17249</v>
      </c>
      <c r="E13" s="66">
        <v>0</v>
      </c>
      <c r="F13" s="66">
        <v>7</v>
      </c>
      <c r="G13" s="66">
        <v>25712</v>
      </c>
      <c r="H13" s="66">
        <v>0</v>
      </c>
      <c r="I13" s="66">
        <v>56713</v>
      </c>
    </row>
    <row r="14" spans="1:9" ht="22.5">
      <c r="A14" s="63" t="s">
        <v>244</v>
      </c>
      <c r="B14" s="66">
        <v>26072</v>
      </c>
      <c r="C14" s="66">
        <v>3734</v>
      </c>
      <c r="D14" s="66">
        <v>50804</v>
      </c>
      <c r="E14" s="66">
        <v>0</v>
      </c>
      <c r="F14" s="66">
        <v>142</v>
      </c>
      <c r="G14" s="66">
        <v>61744</v>
      </c>
      <c r="H14" s="66">
        <v>0</v>
      </c>
      <c r="I14" s="66">
        <v>142496</v>
      </c>
    </row>
    <row r="15" spans="1:9" ht="11.25">
      <c r="A15" s="63" t="s">
        <v>245</v>
      </c>
      <c r="B15" s="66">
        <v>710</v>
      </c>
      <c r="C15" s="66">
        <v>707</v>
      </c>
      <c r="D15" s="66">
        <v>32423</v>
      </c>
      <c r="E15" s="66">
        <v>4</v>
      </c>
      <c r="F15" s="66">
        <v>4</v>
      </c>
      <c r="G15" s="66">
        <v>1014</v>
      </c>
      <c r="H15" s="66">
        <v>0</v>
      </c>
      <c r="I15" s="66">
        <v>34862</v>
      </c>
    </row>
    <row r="16" spans="1:9" ht="11.25">
      <c r="A16" s="63" t="s">
        <v>246</v>
      </c>
      <c r="B16" s="66">
        <v>5284</v>
      </c>
      <c r="C16" s="66">
        <v>939</v>
      </c>
      <c r="D16" s="66">
        <v>40</v>
      </c>
      <c r="E16" s="66">
        <v>0</v>
      </c>
      <c r="F16" s="66">
        <v>2</v>
      </c>
      <c r="G16" s="66">
        <v>4338</v>
      </c>
      <c r="H16" s="66">
        <v>0</v>
      </c>
      <c r="I16" s="66">
        <v>10603</v>
      </c>
    </row>
    <row r="17" spans="1:9" ht="22.5">
      <c r="A17" s="63" t="s">
        <v>247</v>
      </c>
      <c r="B17" s="66">
        <v>2</v>
      </c>
      <c r="C17" s="66">
        <v>35198</v>
      </c>
      <c r="D17" s="66">
        <v>0</v>
      </c>
      <c r="E17" s="66">
        <v>0</v>
      </c>
      <c r="F17" s="66">
        <v>20</v>
      </c>
      <c r="G17" s="66">
        <v>7</v>
      </c>
      <c r="H17" s="66">
        <v>0</v>
      </c>
      <c r="I17" s="66">
        <v>35227</v>
      </c>
    </row>
    <row r="18" spans="1:9" ht="21" customHeight="1">
      <c r="A18" s="63" t="s">
        <v>248</v>
      </c>
      <c r="B18" s="66">
        <v>9</v>
      </c>
      <c r="C18" s="66">
        <v>1195</v>
      </c>
      <c r="D18" s="66">
        <v>0</v>
      </c>
      <c r="E18" s="66">
        <v>0</v>
      </c>
      <c r="F18" s="66">
        <v>0</v>
      </c>
      <c r="G18" s="66">
        <v>36</v>
      </c>
      <c r="H18" s="66">
        <v>0</v>
      </c>
      <c r="I18" s="66">
        <v>1240</v>
      </c>
    </row>
    <row r="19" spans="1:9" ht="11.25">
      <c r="A19" s="63"/>
      <c r="B19" s="66"/>
      <c r="C19" s="66"/>
      <c r="D19" s="66"/>
      <c r="E19" s="66"/>
      <c r="F19" s="66"/>
      <c r="G19" s="66"/>
      <c r="H19" s="66"/>
      <c r="I19" s="66"/>
    </row>
    <row r="20" spans="1:9" ht="22.5" customHeight="1">
      <c r="A20" s="76" t="s">
        <v>234</v>
      </c>
      <c r="B20" s="70">
        <v>20780</v>
      </c>
      <c r="C20" s="70">
        <v>71</v>
      </c>
      <c r="D20" s="70">
        <v>536</v>
      </c>
      <c r="E20" s="70">
        <v>0</v>
      </c>
      <c r="F20" s="70">
        <v>184</v>
      </c>
      <c r="G20" s="70">
        <v>35877</v>
      </c>
      <c r="H20" s="70">
        <v>0</v>
      </c>
      <c r="I20" s="70">
        <v>57448</v>
      </c>
    </row>
    <row r="21" spans="1:9" ht="11.25">
      <c r="A21" s="63" t="s">
        <v>241</v>
      </c>
      <c r="B21" s="66">
        <v>7642</v>
      </c>
      <c r="C21" s="66">
        <v>2</v>
      </c>
      <c r="D21" s="66">
        <v>109</v>
      </c>
      <c r="E21" s="66">
        <v>0</v>
      </c>
      <c r="F21" s="66">
        <v>8</v>
      </c>
      <c r="G21" s="66">
        <v>11444</v>
      </c>
      <c r="H21" s="66">
        <v>0</v>
      </c>
      <c r="I21" s="66">
        <v>19205</v>
      </c>
    </row>
    <row r="22" spans="1:9" ht="12" customHeight="1">
      <c r="A22" s="63" t="s">
        <v>251</v>
      </c>
      <c r="B22" s="66">
        <v>7007</v>
      </c>
      <c r="C22" s="66">
        <v>0</v>
      </c>
      <c r="D22" s="66">
        <v>60</v>
      </c>
      <c r="E22" s="66">
        <v>0</v>
      </c>
      <c r="F22" s="66">
        <v>0</v>
      </c>
      <c r="G22" s="66">
        <v>9758</v>
      </c>
      <c r="H22" s="66">
        <v>0</v>
      </c>
      <c r="I22" s="66">
        <v>16825</v>
      </c>
    </row>
    <row r="23" spans="1:9" ht="11.25">
      <c r="A23" s="63" t="s">
        <v>246</v>
      </c>
      <c r="B23" s="66">
        <v>6131</v>
      </c>
      <c r="C23" s="66">
        <v>69</v>
      </c>
      <c r="D23" s="66">
        <v>367</v>
      </c>
      <c r="E23" s="66">
        <v>0</v>
      </c>
      <c r="F23" s="66">
        <v>176</v>
      </c>
      <c r="G23" s="66">
        <v>14675</v>
      </c>
      <c r="H23" s="66">
        <v>0</v>
      </c>
      <c r="I23" s="66">
        <v>21418</v>
      </c>
    </row>
    <row r="24" spans="1:9" ht="11.25">
      <c r="A24" s="171"/>
      <c r="B24" s="171"/>
      <c r="C24" s="171"/>
      <c r="D24" s="171"/>
      <c r="E24" s="171"/>
      <c r="F24" s="171"/>
      <c r="G24" s="171"/>
      <c r="H24" s="171"/>
      <c r="I24" s="171"/>
    </row>
    <row r="25" spans="1:9" ht="20.25" customHeight="1">
      <c r="A25" s="76" t="s">
        <v>235</v>
      </c>
      <c r="B25" s="70">
        <v>14415</v>
      </c>
      <c r="C25" s="70">
        <v>943</v>
      </c>
      <c r="D25" s="70">
        <v>0</v>
      </c>
      <c r="E25" s="70">
        <v>1</v>
      </c>
      <c r="F25" s="70">
        <v>2258</v>
      </c>
      <c r="G25" s="70">
        <v>40200</v>
      </c>
      <c r="H25" s="70">
        <v>0</v>
      </c>
      <c r="I25" s="70">
        <v>57817</v>
      </c>
    </row>
    <row r="26" spans="1:9" ht="11.25">
      <c r="A26" s="63" t="s">
        <v>246</v>
      </c>
      <c r="B26" s="66">
        <v>2437</v>
      </c>
      <c r="C26" s="66">
        <v>37</v>
      </c>
      <c r="D26" s="66">
        <v>0</v>
      </c>
      <c r="E26" s="66">
        <v>0</v>
      </c>
      <c r="F26" s="66">
        <v>703</v>
      </c>
      <c r="G26" s="66">
        <v>34949</v>
      </c>
      <c r="H26" s="66">
        <v>0</v>
      </c>
      <c r="I26" s="66">
        <v>38126</v>
      </c>
    </row>
    <row r="27" spans="1:9" ht="11.25">
      <c r="A27" s="63" t="s">
        <v>249</v>
      </c>
      <c r="B27" s="66">
        <v>11978</v>
      </c>
      <c r="C27" s="66">
        <v>906</v>
      </c>
      <c r="D27" s="66">
        <v>0</v>
      </c>
      <c r="E27" s="66">
        <v>1</v>
      </c>
      <c r="F27" s="66">
        <v>1555</v>
      </c>
      <c r="G27" s="66">
        <v>5251</v>
      </c>
      <c r="H27" s="66">
        <v>0</v>
      </c>
      <c r="I27" s="66">
        <v>19691</v>
      </c>
    </row>
    <row r="28" spans="1:9" ht="11.25">
      <c r="A28" s="171"/>
      <c r="B28" s="171"/>
      <c r="C28" s="171"/>
      <c r="D28" s="171"/>
      <c r="E28" s="171"/>
      <c r="F28" s="171"/>
      <c r="G28" s="171"/>
      <c r="H28" s="171"/>
      <c r="I28" s="171"/>
    </row>
    <row r="29" spans="1:9" ht="12" thickBot="1">
      <c r="A29" s="67" t="s">
        <v>8</v>
      </c>
      <c r="B29" s="68">
        <v>114406</v>
      </c>
      <c r="C29" s="68">
        <v>47485</v>
      </c>
      <c r="D29" s="68">
        <v>179090</v>
      </c>
      <c r="E29" s="68">
        <v>9</v>
      </c>
      <c r="F29" s="68">
        <v>2640</v>
      </c>
      <c r="G29" s="68">
        <v>190369</v>
      </c>
      <c r="H29" s="68">
        <v>0</v>
      </c>
      <c r="I29" s="68">
        <v>533999</v>
      </c>
    </row>
    <row r="30" spans="1:9" ht="11.25">
      <c r="A30" s="83"/>
      <c r="B30" s="84"/>
      <c r="C30" s="84"/>
      <c r="D30" s="84"/>
      <c r="E30" s="84"/>
      <c r="F30" s="84"/>
      <c r="G30" s="84"/>
      <c r="H30" s="84"/>
      <c r="I30" s="84"/>
    </row>
    <row r="31" spans="1:9" ht="11.25">
      <c r="A31" s="172" t="s">
        <v>222</v>
      </c>
      <c r="B31" s="156"/>
      <c r="C31" s="156"/>
      <c r="D31" s="156"/>
      <c r="E31" s="156"/>
      <c r="F31" s="156"/>
      <c r="G31" s="156"/>
      <c r="H31" s="156"/>
      <c r="I31" s="156"/>
    </row>
    <row r="32" spans="1:9" ht="11.25">
      <c r="A32" s="162" t="s">
        <v>223</v>
      </c>
      <c r="B32" s="162"/>
      <c r="C32" s="162"/>
      <c r="D32" s="162"/>
      <c r="E32" s="162"/>
      <c r="F32" s="162"/>
      <c r="G32" s="162"/>
      <c r="H32" s="162"/>
      <c r="I32" s="162"/>
    </row>
    <row r="33" spans="1:9" ht="11.25">
      <c r="A33" s="158" t="s">
        <v>252</v>
      </c>
      <c r="B33" s="158"/>
      <c r="C33" s="158"/>
      <c r="D33" s="158"/>
      <c r="E33" s="158"/>
      <c r="F33" s="158"/>
      <c r="G33" s="158"/>
      <c r="H33" s="158"/>
      <c r="I33" s="158"/>
    </row>
    <row r="34" spans="1:9" ht="11.25">
      <c r="A34" s="170" t="s">
        <v>154</v>
      </c>
      <c r="B34" s="159"/>
      <c r="C34" s="159"/>
      <c r="D34" s="159"/>
      <c r="E34" s="159"/>
      <c r="F34" s="159"/>
      <c r="G34" s="159"/>
      <c r="H34" s="159"/>
      <c r="I34" s="159"/>
    </row>
  </sheetData>
  <mergeCells count="7">
    <mergeCell ref="A34:I34"/>
    <mergeCell ref="A24:I24"/>
    <mergeCell ref="A28:I28"/>
    <mergeCell ref="A3:I3"/>
    <mergeCell ref="A31:I31"/>
    <mergeCell ref="A33:I33"/>
    <mergeCell ref="A32:I3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3:I40"/>
  <sheetViews>
    <sheetView workbookViewId="0" topLeftCell="A1">
      <selection activeCell="K4" sqref="K4"/>
    </sheetView>
  </sheetViews>
  <sheetFormatPr defaultColWidth="9.140625" defaultRowHeight="12.75"/>
  <cols>
    <col min="1" max="1" width="13.8515625" style="4" customWidth="1"/>
    <col min="2" max="2" width="11.140625" style="4" customWidth="1"/>
    <col min="3" max="16384" width="9.140625" style="4" customWidth="1"/>
  </cols>
  <sheetData>
    <row r="3" spans="1:9" ht="23.25" customHeight="1">
      <c r="A3" s="160" t="s">
        <v>256</v>
      </c>
      <c r="B3" s="160"/>
      <c r="C3" s="160"/>
      <c r="D3" s="160"/>
      <c r="E3" s="160"/>
      <c r="F3" s="160"/>
      <c r="G3" s="160"/>
      <c r="H3" s="160"/>
      <c r="I3" s="160"/>
    </row>
    <row r="4" spans="1:9" ht="45">
      <c r="A4" s="64" t="s">
        <v>253</v>
      </c>
      <c r="B4" s="64" t="s">
        <v>10</v>
      </c>
      <c r="C4" s="64" t="s">
        <v>220</v>
      </c>
      <c r="D4" s="64" t="s">
        <v>221</v>
      </c>
      <c r="E4" s="64" t="s">
        <v>155</v>
      </c>
      <c r="F4" s="64" t="s">
        <v>18</v>
      </c>
      <c r="G4" s="64" t="s">
        <v>19</v>
      </c>
      <c r="H4" s="64" t="s">
        <v>212</v>
      </c>
      <c r="I4" s="64" t="s">
        <v>8</v>
      </c>
    </row>
    <row r="5" spans="1:9" ht="18.75" customHeight="1">
      <c r="A5" s="63" t="s">
        <v>35</v>
      </c>
      <c r="B5" s="66">
        <v>30932</v>
      </c>
      <c r="C5" s="66">
        <v>4367</v>
      </c>
      <c r="D5" s="66">
        <v>43123</v>
      </c>
      <c r="E5" s="66">
        <v>4</v>
      </c>
      <c r="F5" s="66">
        <v>21</v>
      </c>
      <c r="G5" s="66">
        <v>13127</v>
      </c>
      <c r="H5" s="66">
        <v>0</v>
      </c>
      <c r="I5" s="66">
        <v>91574</v>
      </c>
    </row>
    <row r="6" spans="1:9" ht="11.25">
      <c r="A6" s="63" t="s">
        <v>254</v>
      </c>
      <c r="B6" s="66">
        <v>9252</v>
      </c>
      <c r="C6" s="66">
        <v>4362</v>
      </c>
      <c r="D6" s="66">
        <v>0</v>
      </c>
      <c r="E6" s="66">
        <v>0</v>
      </c>
      <c r="F6" s="66">
        <v>0</v>
      </c>
      <c r="G6" s="66">
        <v>4323</v>
      </c>
      <c r="H6" s="66">
        <v>0</v>
      </c>
      <c r="I6" s="66">
        <v>17937</v>
      </c>
    </row>
    <row r="7" spans="1:9" ht="12.75" customHeight="1">
      <c r="A7" s="63" t="s">
        <v>255</v>
      </c>
      <c r="B7" s="66">
        <v>21680</v>
      </c>
      <c r="C7" s="66">
        <v>5</v>
      </c>
      <c r="D7" s="66">
        <v>43123</v>
      </c>
      <c r="E7" s="66">
        <v>4</v>
      </c>
      <c r="F7" s="66">
        <v>21</v>
      </c>
      <c r="G7" s="66">
        <v>8804</v>
      </c>
      <c r="H7" s="66">
        <v>0</v>
      </c>
      <c r="I7" s="66">
        <v>73637</v>
      </c>
    </row>
    <row r="8" spans="1:9" ht="11.25">
      <c r="A8" s="63"/>
      <c r="B8" s="66"/>
      <c r="C8" s="63"/>
      <c r="D8" s="66"/>
      <c r="E8" s="63"/>
      <c r="F8" s="63"/>
      <c r="G8" s="66"/>
      <c r="H8" s="63"/>
      <c r="I8" s="66"/>
    </row>
    <row r="9" spans="1:9" ht="11.25">
      <c r="A9" s="63" t="s">
        <v>258</v>
      </c>
      <c r="B9" s="66">
        <v>23844</v>
      </c>
      <c r="C9" s="66">
        <v>333</v>
      </c>
      <c r="D9" s="66">
        <v>52273</v>
      </c>
      <c r="E9" s="66">
        <v>0</v>
      </c>
      <c r="F9" s="66">
        <v>17</v>
      </c>
      <c r="G9" s="66">
        <v>45470</v>
      </c>
      <c r="H9" s="66">
        <v>0</v>
      </c>
      <c r="I9" s="66">
        <v>121937</v>
      </c>
    </row>
    <row r="10" spans="1:9" ht="11.25">
      <c r="A10" s="63" t="s">
        <v>254</v>
      </c>
      <c r="B10" s="66">
        <v>12929</v>
      </c>
      <c r="C10" s="66">
        <v>327</v>
      </c>
      <c r="D10" s="66">
        <v>0</v>
      </c>
      <c r="E10" s="66">
        <v>0</v>
      </c>
      <c r="F10" s="66">
        <v>8</v>
      </c>
      <c r="G10" s="66">
        <v>10722</v>
      </c>
      <c r="H10" s="66">
        <v>0</v>
      </c>
      <c r="I10" s="66">
        <v>23986</v>
      </c>
    </row>
    <row r="11" spans="1:9" ht="15" customHeight="1">
      <c r="A11" s="63" t="s">
        <v>255</v>
      </c>
      <c r="B11" s="66">
        <v>10915</v>
      </c>
      <c r="C11" s="66">
        <v>6</v>
      </c>
      <c r="D11" s="66">
        <v>52273</v>
      </c>
      <c r="E11" s="66">
        <v>0</v>
      </c>
      <c r="F11" s="66">
        <v>9</v>
      </c>
      <c r="G11" s="66">
        <v>34748</v>
      </c>
      <c r="H11" s="66">
        <v>0</v>
      </c>
      <c r="I11" s="66">
        <v>97951</v>
      </c>
    </row>
    <row r="12" spans="1:9" ht="11.25">
      <c r="A12" s="63"/>
      <c r="B12" s="66"/>
      <c r="C12" s="63"/>
      <c r="D12" s="66"/>
      <c r="E12" s="63"/>
      <c r="F12" s="63"/>
      <c r="G12" s="66"/>
      <c r="H12" s="63"/>
      <c r="I12" s="66"/>
    </row>
    <row r="13" spans="1:9" ht="13.5" customHeight="1">
      <c r="A13" s="63" t="s">
        <v>259</v>
      </c>
      <c r="B13" s="66">
        <v>33079</v>
      </c>
      <c r="C13" s="66">
        <v>3734</v>
      </c>
      <c r="D13" s="66">
        <v>50864</v>
      </c>
      <c r="E13" s="66">
        <v>0</v>
      </c>
      <c r="F13" s="66">
        <v>142</v>
      </c>
      <c r="G13" s="66">
        <v>71502</v>
      </c>
      <c r="H13" s="66">
        <v>0</v>
      </c>
      <c r="I13" s="66">
        <v>159321</v>
      </c>
    </row>
    <row r="14" spans="1:9" ht="11.25">
      <c r="A14" s="63" t="s">
        <v>254</v>
      </c>
      <c r="B14" s="66">
        <v>5408</v>
      </c>
      <c r="C14" s="66">
        <v>3733</v>
      </c>
      <c r="D14" s="66">
        <v>0</v>
      </c>
      <c r="E14" s="66">
        <v>0</v>
      </c>
      <c r="F14" s="66">
        <v>4</v>
      </c>
      <c r="G14" s="66">
        <v>9070</v>
      </c>
      <c r="H14" s="66">
        <v>0</v>
      </c>
      <c r="I14" s="66">
        <v>18215</v>
      </c>
    </row>
    <row r="15" spans="1:9" ht="14.25" customHeight="1">
      <c r="A15" s="63" t="s">
        <v>255</v>
      </c>
      <c r="B15" s="66">
        <v>27671</v>
      </c>
      <c r="C15" s="66">
        <v>1</v>
      </c>
      <c r="D15" s="66">
        <v>50864</v>
      </c>
      <c r="E15" s="66">
        <v>0</v>
      </c>
      <c r="F15" s="66">
        <v>138</v>
      </c>
      <c r="G15" s="66">
        <v>62432</v>
      </c>
      <c r="H15" s="66">
        <v>0</v>
      </c>
      <c r="I15" s="66">
        <v>141106</v>
      </c>
    </row>
    <row r="16" spans="1:9" ht="11.25">
      <c r="A16" s="63"/>
      <c r="B16" s="66"/>
      <c r="C16" s="63"/>
      <c r="D16" s="66"/>
      <c r="E16" s="63"/>
      <c r="F16" s="63"/>
      <c r="G16" s="66"/>
      <c r="H16" s="63"/>
      <c r="I16" s="66"/>
    </row>
    <row r="17" spans="1:9" ht="11.25" customHeight="1">
      <c r="A17" s="63" t="s">
        <v>260</v>
      </c>
      <c r="B17" s="66">
        <v>14562</v>
      </c>
      <c r="C17" s="66">
        <v>1752</v>
      </c>
      <c r="D17" s="66">
        <v>32830</v>
      </c>
      <c r="E17" s="66">
        <v>4</v>
      </c>
      <c r="F17" s="66">
        <v>885</v>
      </c>
      <c r="G17" s="66">
        <v>54976</v>
      </c>
      <c r="H17" s="66">
        <v>0</v>
      </c>
      <c r="I17" s="66">
        <v>105009</v>
      </c>
    </row>
    <row r="18" spans="1:9" ht="11.25">
      <c r="A18" s="63" t="s">
        <v>254</v>
      </c>
      <c r="B18" s="66">
        <v>2241</v>
      </c>
      <c r="C18" s="66">
        <v>1749</v>
      </c>
      <c r="D18" s="66">
        <v>0</v>
      </c>
      <c r="E18" s="66">
        <v>4</v>
      </c>
      <c r="F18" s="66">
        <v>738</v>
      </c>
      <c r="G18" s="66">
        <v>42271</v>
      </c>
      <c r="H18" s="66">
        <v>0</v>
      </c>
      <c r="I18" s="66">
        <v>47003</v>
      </c>
    </row>
    <row r="19" spans="1:9" ht="13.5" customHeight="1">
      <c r="A19" s="63" t="s">
        <v>255</v>
      </c>
      <c r="B19" s="66">
        <v>12321</v>
      </c>
      <c r="C19" s="66">
        <v>3</v>
      </c>
      <c r="D19" s="66">
        <v>32830</v>
      </c>
      <c r="E19" s="66">
        <v>0</v>
      </c>
      <c r="F19" s="66">
        <v>147</v>
      </c>
      <c r="G19" s="66">
        <v>12705</v>
      </c>
      <c r="H19" s="66">
        <v>0</v>
      </c>
      <c r="I19" s="66">
        <v>58006</v>
      </c>
    </row>
    <row r="20" spans="1:9" ht="11.25">
      <c r="A20" s="63"/>
      <c r="B20" s="66"/>
      <c r="C20" s="63"/>
      <c r="D20" s="66"/>
      <c r="E20" s="63"/>
      <c r="F20" s="63"/>
      <c r="G20" s="66"/>
      <c r="H20" s="63"/>
      <c r="I20" s="66"/>
    </row>
    <row r="21" spans="1:9" ht="11.25">
      <c r="A21" s="63" t="s">
        <v>53</v>
      </c>
      <c r="B21" s="66">
        <v>11978</v>
      </c>
      <c r="C21" s="66">
        <v>906</v>
      </c>
      <c r="D21" s="66">
        <v>0</v>
      </c>
      <c r="E21" s="66">
        <v>1</v>
      </c>
      <c r="F21" s="66">
        <v>1555</v>
      </c>
      <c r="G21" s="66">
        <v>5251</v>
      </c>
      <c r="H21" s="66">
        <v>0</v>
      </c>
      <c r="I21" s="66">
        <v>19691</v>
      </c>
    </row>
    <row r="22" spans="1:9" ht="11.25">
      <c r="A22" s="63" t="s">
        <v>254</v>
      </c>
      <c r="B22" s="66">
        <v>10556</v>
      </c>
      <c r="C22" s="66">
        <v>730</v>
      </c>
      <c r="D22" s="66">
        <v>0</v>
      </c>
      <c r="E22" s="66">
        <v>1</v>
      </c>
      <c r="F22" s="66">
        <v>1519</v>
      </c>
      <c r="G22" s="66">
        <v>3674</v>
      </c>
      <c r="H22" s="66">
        <v>0</v>
      </c>
      <c r="I22" s="66">
        <v>16480</v>
      </c>
    </row>
    <row r="23" spans="1:9" ht="11.25" customHeight="1">
      <c r="A23" s="63" t="s">
        <v>255</v>
      </c>
      <c r="B23" s="66">
        <v>1422</v>
      </c>
      <c r="C23" s="66">
        <v>176</v>
      </c>
      <c r="D23" s="66">
        <v>0</v>
      </c>
      <c r="E23" s="66">
        <v>0</v>
      </c>
      <c r="F23" s="66">
        <v>36</v>
      </c>
      <c r="G23" s="66">
        <v>1577</v>
      </c>
      <c r="H23" s="66">
        <v>0</v>
      </c>
      <c r="I23" s="66">
        <v>3211</v>
      </c>
    </row>
    <row r="24" spans="1:9" ht="11.25">
      <c r="A24" s="63"/>
      <c r="B24" s="66"/>
      <c r="C24" s="63"/>
      <c r="D24" s="63"/>
      <c r="E24" s="63"/>
      <c r="F24" s="63"/>
      <c r="G24" s="66"/>
      <c r="H24" s="63"/>
      <c r="I24" s="66"/>
    </row>
    <row r="25" spans="1:9" ht="12" customHeight="1">
      <c r="A25" s="63" t="s">
        <v>261</v>
      </c>
      <c r="B25" s="66">
        <v>11</v>
      </c>
      <c r="C25" s="66">
        <v>36393</v>
      </c>
      <c r="D25" s="66">
        <v>0</v>
      </c>
      <c r="E25" s="66">
        <v>0</v>
      </c>
      <c r="F25" s="66">
        <v>20</v>
      </c>
      <c r="G25" s="66">
        <v>43</v>
      </c>
      <c r="H25" s="66">
        <v>0</v>
      </c>
      <c r="I25" s="66">
        <v>36467</v>
      </c>
    </row>
    <row r="26" spans="1:9" ht="11.25">
      <c r="A26" s="63" t="s">
        <v>254</v>
      </c>
      <c r="B26" s="66">
        <v>2</v>
      </c>
      <c r="C26" s="66">
        <v>36392</v>
      </c>
      <c r="D26" s="66">
        <v>0</v>
      </c>
      <c r="E26" s="66">
        <v>0</v>
      </c>
      <c r="F26" s="66">
        <v>20</v>
      </c>
      <c r="G26" s="66">
        <v>11</v>
      </c>
      <c r="H26" s="66">
        <v>0</v>
      </c>
      <c r="I26" s="66">
        <v>36425</v>
      </c>
    </row>
    <row r="27" spans="1:9" ht="15.75" customHeight="1">
      <c r="A27" s="63" t="s">
        <v>255</v>
      </c>
      <c r="B27" s="66">
        <v>9</v>
      </c>
      <c r="C27" s="66">
        <v>1</v>
      </c>
      <c r="D27" s="66">
        <v>0</v>
      </c>
      <c r="E27" s="66">
        <v>0</v>
      </c>
      <c r="F27" s="66">
        <v>0</v>
      </c>
      <c r="G27" s="66">
        <v>32</v>
      </c>
      <c r="H27" s="66">
        <v>0</v>
      </c>
      <c r="I27" s="66">
        <v>42</v>
      </c>
    </row>
    <row r="28" spans="1:9" ht="11.25">
      <c r="A28" s="63"/>
      <c r="B28" s="63"/>
      <c r="C28" s="63"/>
      <c r="D28" s="63"/>
      <c r="E28" s="63"/>
      <c r="F28" s="63"/>
      <c r="G28" s="63"/>
      <c r="H28" s="63"/>
      <c r="I28" s="63"/>
    </row>
    <row r="29" spans="1:9" ht="11.25">
      <c r="A29" s="76" t="s">
        <v>8</v>
      </c>
      <c r="B29" s="70">
        <v>114406</v>
      </c>
      <c r="C29" s="70">
        <v>47485</v>
      </c>
      <c r="D29" s="70">
        <v>179090</v>
      </c>
      <c r="E29" s="70">
        <v>9</v>
      </c>
      <c r="F29" s="70">
        <v>2640</v>
      </c>
      <c r="G29" s="70">
        <v>190369</v>
      </c>
      <c r="H29" s="70">
        <v>0</v>
      </c>
      <c r="I29" s="70">
        <v>533999</v>
      </c>
    </row>
    <row r="30" spans="1:9" ht="13.5" customHeight="1">
      <c r="A30" s="76" t="s">
        <v>254</v>
      </c>
      <c r="B30" s="70">
        <v>40388</v>
      </c>
      <c r="C30" s="70">
        <v>47293</v>
      </c>
      <c r="D30" s="70">
        <v>0</v>
      </c>
      <c r="E30" s="70">
        <v>5</v>
      </c>
      <c r="F30" s="70">
        <v>2289</v>
      </c>
      <c r="G30" s="70">
        <v>70071</v>
      </c>
      <c r="H30" s="70">
        <v>0</v>
      </c>
      <c r="I30" s="70">
        <v>160046</v>
      </c>
    </row>
    <row r="31" spans="1:9" ht="16.5" customHeight="1" thickBot="1">
      <c r="A31" s="67" t="s">
        <v>255</v>
      </c>
      <c r="B31" s="68">
        <v>74018</v>
      </c>
      <c r="C31" s="68">
        <v>192</v>
      </c>
      <c r="D31" s="68">
        <v>179090</v>
      </c>
      <c r="E31" s="68">
        <v>4</v>
      </c>
      <c r="F31" s="68">
        <v>351</v>
      </c>
      <c r="G31" s="68">
        <v>120298</v>
      </c>
      <c r="H31" s="68">
        <v>0</v>
      </c>
      <c r="I31" s="68">
        <v>373953</v>
      </c>
    </row>
    <row r="32" spans="1:9" ht="11.25">
      <c r="A32" s="83"/>
      <c r="B32" s="84"/>
      <c r="C32" s="84"/>
      <c r="D32" s="84"/>
      <c r="E32" s="84"/>
      <c r="F32" s="84"/>
      <c r="G32" s="84"/>
      <c r="H32" s="84"/>
      <c r="I32" s="84"/>
    </row>
    <row r="33" spans="1:9" ht="11.25">
      <c r="A33" s="172" t="s">
        <v>262</v>
      </c>
      <c r="B33" s="156"/>
      <c r="C33" s="156"/>
      <c r="D33" s="156"/>
      <c r="E33" s="156"/>
      <c r="F33" s="156"/>
      <c r="G33" s="156"/>
      <c r="H33" s="156"/>
      <c r="I33" s="156"/>
    </row>
    <row r="34" spans="1:9" ht="11.25">
      <c r="A34" s="162" t="s">
        <v>223</v>
      </c>
      <c r="B34" s="158"/>
      <c r="C34" s="158"/>
      <c r="D34" s="158"/>
      <c r="E34" s="158"/>
      <c r="F34" s="158"/>
      <c r="G34" s="158"/>
      <c r="H34" s="158"/>
      <c r="I34" s="158"/>
    </row>
    <row r="35" spans="1:9" ht="11.25">
      <c r="A35" s="172" t="s">
        <v>263</v>
      </c>
      <c r="B35" s="156"/>
      <c r="C35" s="156"/>
      <c r="D35" s="156"/>
      <c r="E35" s="156"/>
      <c r="F35" s="156"/>
      <c r="G35" s="156"/>
      <c r="H35" s="156"/>
      <c r="I35" s="156"/>
    </row>
    <row r="36" spans="1:9" ht="11.25">
      <c r="A36" s="172" t="s">
        <v>264</v>
      </c>
      <c r="B36" s="156"/>
      <c r="C36" s="156"/>
      <c r="D36" s="156"/>
      <c r="E36" s="156"/>
      <c r="F36" s="156"/>
      <c r="G36" s="156"/>
      <c r="H36" s="156"/>
      <c r="I36" s="156"/>
    </row>
    <row r="37" spans="1:9" ht="11.25">
      <c r="A37" s="172" t="s">
        <v>265</v>
      </c>
      <c r="B37" s="156"/>
      <c r="C37" s="156"/>
      <c r="D37" s="156"/>
      <c r="E37" s="156"/>
      <c r="F37" s="156"/>
      <c r="G37" s="156"/>
      <c r="H37" s="156"/>
      <c r="I37" s="156"/>
    </row>
    <row r="38" spans="1:9" ht="11.25">
      <c r="A38" s="172" t="s">
        <v>266</v>
      </c>
      <c r="B38" s="156"/>
      <c r="C38" s="156"/>
      <c r="D38" s="156"/>
      <c r="E38" s="156"/>
      <c r="F38" s="156"/>
      <c r="G38" s="156"/>
      <c r="H38" s="156"/>
      <c r="I38" s="156"/>
    </row>
    <row r="39" spans="1:9" ht="11.25">
      <c r="A39" s="159" t="s">
        <v>257</v>
      </c>
      <c r="B39" s="159"/>
      <c r="C39" s="159"/>
      <c r="D39" s="159"/>
      <c r="E39" s="159"/>
      <c r="F39" s="159"/>
      <c r="G39" s="159"/>
      <c r="H39" s="159"/>
      <c r="I39" s="159"/>
    </row>
    <row r="40" spans="1:9" ht="11.25">
      <c r="A40" s="163" t="s">
        <v>154</v>
      </c>
      <c r="B40" s="156"/>
      <c r="C40" s="156"/>
      <c r="D40" s="156"/>
      <c r="E40" s="156"/>
      <c r="F40" s="156"/>
      <c r="G40" s="156"/>
      <c r="H40" s="156"/>
      <c r="I40" s="156"/>
    </row>
  </sheetData>
  <mergeCells count="9">
    <mergeCell ref="A40:I40"/>
    <mergeCell ref="A36:I36"/>
    <mergeCell ref="A37:I37"/>
    <mergeCell ref="A38:I38"/>
    <mergeCell ref="A39:I39"/>
    <mergeCell ref="A34:I34"/>
    <mergeCell ref="A3:I3"/>
    <mergeCell ref="A33:I33"/>
    <mergeCell ref="A35:I3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3:D17"/>
  <sheetViews>
    <sheetView workbookViewId="0" topLeftCell="A1">
      <selection activeCell="H8" sqref="H8"/>
    </sheetView>
  </sheetViews>
  <sheetFormatPr defaultColWidth="9.140625" defaultRowHeight="12.75"/>
  <cols>
    <col min="1" max="1" width="37.57421875" style="4" customWidth="1"/>
    <col min="2" max="3" width="9.140625" style="4" customWidth="1"/>
    <col min="4" max="4" width="19.00390625" style="4" customWidth="1"/>
    <col min="5" max="16384" width="9.140625" style="4" customWidth="1"/>
  </cols>
  <sheetData>
    <row r="2" ht="3" customHeight="1"/>
    <row r="3" spans="1:4" ht="37.5" customHeight="1">
      <c r="A3" s="160" t="s">
        <v>271</v>
      </c>
      <c r="B3" s="160"/>
      <c r="C3" s="160"/>
      <c r="D3" s="160"/>
    </row>
    <row r="4" spans="1:4" ht="11.25">
      <c r="A4" s="64" t="s">
        <v>267</v>
      </c>
      <c r="B4" s="65">
        <v>2003</v>
      </c>
      <c r="C4" s="65">
        <v>2004</v>
      </c>
      <c r="D4" s="65">
        <v>2005</v>
      </c>
    </row>
    <row r="5" spans="1:4" ht="11.25">
      <c r="A5" s="63" t="s">
        <v>1</v>
      </c>
      <c r="B5" s="66">
        <v>80892</v>
      </c>
      <c r="C5" s="66">
        <v>85309</v>
      </c>
      <c r="D5" s="66">
        <v>89182</v>
      </c>
    </row>
    <row r="6" spans="1:4" ht="11.25">
      <c r="A6" s="63" t="s">
        <v>2</v>
      </c>
      <c r="B6" s="66">
        <v>46396</v>
      </c>
      <c r="C6" s="66">
        <v>57452</v>
      </c>
      <c r="D6" s="66">
        <v>63391</v>
      </c>
    </row>
    <row r="7" spans="1:4" ht="11.25">
      <c r="A7" s="63" t="s">
        <v>268</v>
      </c>
      <c r="B7" s="66">
        <v>9996</v>
      </c>
      <c r="C7" s="66">
        <v>9833</v>
      </c>
      <c r="D7" s="66">
        <v>9034</v>
      </c>
    </row>
    <row r="8" spans="1:4" ht="11.25" customHeight="1">
      <c r="A8" s="63" t="s">
        <v>125</v>
      </c>
      <c r="B8" s="66">
        <v>9611</v>
      </c>
      <c r="C8" s="66">
        <v>8597</v>
      </c>
      <c r="D8" s="66">
        <v>7867</v>
      </c>
    </row>
    <row r="9" spans="1:4" ht="12" customHeight="1">
      <c r="A9" s="63" t="s">
        <v>135</v>
      </c>
      <c r="B9" s="66">
        <v>20050</v>
      </c>
      <c r="C9" s="66">
        <v>14355</v>
      </c>
      <c r="D9" s="66">
        <v>14666</v>
      </c>
    </row>
    <row r="10" spans="1:4" ht="11.25">
      <c r="A10" s="63" t="s">
        <v>269</v>
      </c>
      <c r="B10" s="66">
        <v>9818</v>
      </c>
      <c r="C10" s="66">
        <v>10842</v>
      </c>
      <c r="D10" s="66">
        <v>11210</v>
      </c>
    </row>
    <row r="11" spans="1:4" ht="12" customHeight="1">
      <c r="A11" s="63" t="s">
        <v>272</v>
      </c>
      <c r="B11" s="66">
        <v>357236</v>
      </c>
      <c r="C11" s="66">
        <v>379104</v>
      </c>
      <c r="D11" s="66">
        <v>396775</v>
      </c>
    </row>
    <row r="12" spans="1:4" ht="11.25">
      <c r="A12" s="63"/>
      <c r="B12" s="66"/>
      <c r="C12" s="66"/>
      <c r="D12" s="66"/>
    </row>
    <row r="13" spans="1:4" ht="12" thickBot="1">
      <c r="A13" s="67" t="s">
        <v>8</v>
      </c>
      <c r="B13" s="68">
        <v>533999</v>
      </c>
      <c r="C13" s="68">
        <v>565492</v>
      </c>
      <c r="D13" s="68">
        <v>592125</v>
      </c>
    </row>
    <row r="14" spans="1:4" ht="11.25">
      <c r="A14" s="63"/>
      <c r="B14" s="63"/>
      <c r="C14" s="63"/>
      <c r="D14" s="63"/>
    </row>
    <row r="15" spans="1:4" ht="11.25">
      <c r="A15" s="162" t="s">
        <v>273</v>
      </c>
      <c r="B15" s="162"/>
      <c r="C15" s="162"/>
      <c r="D15" s="162"/>
    </row>
    <row r="16" spans="1:4" ht="11.25">
      <c r="A16" s="173" t="s">
        <v>270</v>
      </c>
      <c r="B16" s="159"/>
      <c r="C16" s="159"/>
      <c r="D16" s="159"/>
    </row>
    <row r="17" spans="1:4" ht="11.25">
      <c r="A17" s="174" t="s">
        <v>154</v>
      </c>
      <c r="B17" s="173"/>
      <c r="C17" s="173"/>
      <c r="D17" s="173"/>
    </row>
  </sheetData>
  <mergeCells count="4">
    <mergeCell ref="A3:D3"/>
    <mergeCell ref="A15:D15"/>
    <mergeCell ref="A16:D16"/>
    <mergeCell ref="A17:D1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3:I19"/>
  <sheetViews>
    <sheetView workbookViewId="0" topLeftCell="A1">
      <selection activeCell="A3" sqref="A3:I3"/>
    </sheetView>
  </sheetViews>
  <sheetFormatPr defaultColWidth="9.140625" defaultRowHeight="12.75"/>
  <cols>
    <col min="1" max="1" width="28.7109375" style="4" customWidth="1"/>
    <col min="2" max="2" width="13.57421875" style="4" customWidth="1"/>
    <col min="3" max="8" width="9.140625" style="4" customWidth="1"/>
    <col min="9" max="9" width="24.140625" style="4" customWidth="1"/>
    <col min="10" max="16384" width="9.140625" style="4" customWidth="1"/>
  </cols>
  <sheetData>
    <row r="2" ht="11.25" hidden="1"/>
    <row r="3" spans="1:9" ht="30" customHeight="1">
      <c r="A3" s="160" t="s">
        <v>274</v>
      </c>
      <c r="B3" s="160"/>
      <c r="C3" s="160"/>
      <c r="D3" s="160"/>
      <c r="E3" s="160"/>
      <c r="F3" s="160"/>
      <c r="G3" s="160"/>
      <c r="H3" s="160"/>
      <c r="I3" s="160"/>
    </row>
    <row r="4" spans="1:9" ht="45">
      <c r="A4" s="64" t="s">
        <v>267</v>
      </c>
      <c r="B4" s="64" t="s">
        <v>10</v>
      </c>
      <c r="C4" s="64" t="s">
        <v>220</v>
      </c>
      <c r="D4" s="64" t="s">
        <v>221</v>
      </c>
      <c r="E4" s="64" t="s">
        <v>155</v>
      </c>
      <c r="F4" s="64" t="s">
        <v>18</v>
      </c>
      <c r="G4" s="64" t="s">
        <v>19</v>
      </c>
      <c r="H4" s="64" t="s">
        <v>212</v>
      </c>
      <c r="I4" s="64" t="s">
        <v>8</v>
      </c>
    </row>
    <row r="5" spans="1:9" ht="14.25" customHeight="1">
      <c r="A5" s="63" t="s">
        <v>1</v>
      </c>
      <c r="B5" s="66">
        <v>16596</v>
      </c>
      <c r="C5" s="66">
        <v>641</v>
      </c>
      <c r="D5" s="66">
        <v>63260</v>
      </c>
      <c r="E5" s="66">
        <v>0</v>
      </c>
      <c r="F5" s="66">
        <v>52</v>
      </c>
      <c r="G5" s="66">
        <v>343</v>
      </c>
      <c r="H5" s="66">
        <v>0</v>
      </c>
      <c r="I5" s="66">
        <v>80892</v>
      </c>
    </row>
    <row r="6" spans="1:9" ht="12.75" customHeight="1">
      <c r="A6" s="63" t="s">
        <v>2</v>
      </c>
      <c r="B6" s="66">
        <v>10346</v>
      </c>
      <c r="C6" s="66">
        <v>919</v>
      </c>
      <c r="D6" s="66">
        <v>27672</v>
      </c>
      <c r="E6" s="66">
        <v>0</v>
      </c>
      <c r="F6" s="66">
        <v>0</v>
      </c>
      <c r="G6" s="66">
        <v>7459</v>
      </c>
      <c r="H6" s="66">
        <v>0</v>
      </c>
      <c r="I6" s="66">
        <v>46396</v>
      </c>
    </row>
    <row r="7" spans="1:9" ht="16.5" customHeight="1">
      <c r="A7" s="63" t="s">
        <v>268</v>
      </c>
      <c r="B7" s="66">
        <v>5109</v>
      </c>
      <c r="C7" s="66">
        <v>795</v>
      </c>
      <c r="D7" s="66">
        <v>2957</v>
      </c>
      <c r="E7" s="66">
        <v>0</v>
      </c>
      <c r="F7" s="66">
        <v>1</v>
      </c>
      <c r="G7" s="66">
        <v>1134</v>
      </c>
      <c r="H7" s="66">
        <v>0</v>
      </c>
      <c r="I7" s="66">
        <v>9996</v>
      </c>
    </row>
    <row r="8" spans="1:9" ht="15" customHeight="1">
      <c r="A8" s="63" t="s">
        <v>125</v>
      </c>
      <c r="B8" s="66">
        <v>8755</v>
      </c>
      <c r="C8" s="66">
        <v>4</v>
      </c>
      <c r="D8" s="66">
        <v>469</v>
      </c>
      <c r="E8" s="66">
        <v>0</v>
      </c>
      <c r="F8" s="66">
        <v>21</v>
      </c>
      <c r="G8" s="66">
        <v>362</v>
      </c>
      <c r="H8" s="66">
        <v>0</v>
      </c>
      <c r="I8" s="66">
        <v>9611</v>
      </c>
    </row>
    <row r="9" spans="1:9" ht="12.75" customHeight="1">
      <c r="A9" s="63" t="s">
        <v>135</v>
      </c>
      <c r="B9" s="66">
        <v>21</v>
      </c>
      <c r="C9" s="66">
        <v>0</v>
      </c>
      <c r="D9" s="66">
        <v>0</v>
      </c>
      <c r="E9" s="66">
        <v>0</v>
      </c>
      <c r="F9" s="66">
        <v>0</v>
      </c>
      <c r="G9" s="66">
        <v>20029</v>
      </c>
      <c r="H9" s="66">
        <v>0</v>
      </c>
      <c r="I9" s="66">
        <v>20050</v>
      </c>
    </row>
    <row r="10" spans="1:9" ht="16.5" customHeight="1">
      <c r="A10" s="63" t="s">
        <v>269</v>
      </c>
      <c r="B10" s="66">
        <v>7583</v>
      </c>
      <c r="C10" s="66">
        <v>310</v>
      </c>
      <c r="D10" s="66">
        <v>142</v>
      </c>
      <c r="E10" s="66">
        <v>1</v>
      </c>
      <c r="F10" s="66">
        <v>1013</v>
      </c>
      <c r="G10" s="66">
        <v>769</v>
      </c>
      <c r="H10" s="66">
        <v>0</v>
      </c>
      <c r="I10" s="66">
        <v>9818</v>
      </c>
    </row>
    <row r="11" spans="1:9" ht="13.5" customHeight="1">
      <c r="A11" s="63" t="s">
        <v>276</v>
      </c>
      <c r="B11" s="66">
        <v>65996</v>
      </c>
      <c r="C11" s="66">
        <v>44816</v>
      </c>
      <c r="D11" s="66">
        <v>84590</v>
      </c>
      <c r="E11" s="66">
        <v>8</v>
      </c>
      <c r="F11" s="66">
        <v>1553</v>
      </c>
      <c r="G11" s="66">
        <v>160273</v>
      </c>
      <c r="H11" s="66">
        <v>0</v>
      </c>
      <c r="I11" s="66">
        <v>357236</v>
      </c>
    </row>
    <row r="12" spans="1:9" ht="11.25">
      <c r="A12" s="63"/>
      <c r="B12" s="66"/>
      <c r="C12" s="66"/>
      <c r="D12" s="66"/>
      <c r="E12" s="66"/>
      <c r="F12" s="66"/>
      <c r="G12" s="66"/>
      <c r="H12" s="66"/>
      <c r="I12" s="66"/>
    </row>
    <row r="13" spans="1:9" ht="12" thickBot="1">
      <c r="A13" s="67" t="s">
        <v>8</v>
      </c>
      <c r="B13" s="68">
        <v>114406</v>
      </c>
      <c r="C13" s="68">
        <v>47485</v>
      </c>
      <c r="D13" s="68">
        <v>179090</v>
      </c>
      <c r="E13" s="68">
        <v>9</v>
      </c>
      <c r="F13" s="68">
        <v>2640</v>
      </c>
      <c r="G13" s="68">
        <v>190369</v>
      </c>
      <c r="H13" s="68">
        <v>0</v>
      </c>
      <c r="I13" s="68">
        <v>533999</v>
      </c>
    </row>
    <row r="14" spans="1:9" ht="11.25">
      <c r="A14" s="63"/>
      <c r="B14" s="63"/>
      <c r="C14" s="63"/>
      <c r="D14" s="63"/>
      <c r="E14" s="63"/>
      <c r="F14" s="63"/>
      <c r="G14" s="63"/>
      <c r="H14" s="63"/>
      <c r="I14" s="63"/>
    </row>
    <row r="15" spans="1:9" ht="11.25">
      <c r="A15" s="172" t="s">
        <v>231</v>
      </c>
      <c r="B15" s="156"/>
      <c r="C15" s="156"/>
      <c r="D15" s="156"/>
      <c r="E15" s="156"/>
      <c r="F15" s="156"/>
      <c r="G15" s="156"/>
      <c r="H15" s="156"/>
      <c r="I15" s="156"/>
    </row>
    <row r="16" spans="1:9" ht="11.25">
      <c r="A16" s="162" t="s">
        <v>277</v>
      </c>
      <c r="B16" s="159"/>
      <c r="C16" s="159"/>
      <c r="D16" s="159"/>
      <c r="E16" s="159"/>
      <c r="F16" s="159"/>
      <c r="G16" s="159"/>
      <c r="H16" s="159"/>
      <c r="I16" s="159"/>
    </row>
    <row r="17" spans="1:9" ht="11.25">
      <c r="A17" s="162" t="s">
        <v>278</v>
      </c>
      <c r="B17" s="162"/>
      <c r="C17" s="162"/>
      <c r="D17" s="162"/>
      <c r="E17" s="162"/>
      <c r="F17" s="162"/>
      <c r="G17" s="162"/>
      <c r="H17" s="162"/>
      <c r="I17" s="162"/>
    </row>
    <row r="18" spans="1:9" ht="11.25">
      <c r="A18" s="156" t="s">
        <v>275</v>
      </c>
      <c r="B18" s="156"/>
      <c r="C18" s="156"/>
      <c r="D18" s="156"/>
      <c r="E18" s="156"/>
      <c r="F18" s="156"/>
      <c r="G18" s="156"/>
      <c r="H18" s="156"/>
      <c r="I18" s="156"/>
    </row>
    <row r="19" spans="1:9" ht="11.25">
      <c r="A19" s="163" t="s">
        <v>154</v>
      </c>
      <c r="B19" s="156"/>
      <c r="C19" s="156"/>
      <c r="D19" s="156"/>
      <c r="E19" s="156"/>
      <c r="F19" s="156"/>
      <c r="G19" s="156"/>
      <c r="H19" s="156"/>
      <c r="I19" s="156"/>
    </row>
  </sheetData>
  <mergeCells count="6">
    <mergeCell ref="A18:I18"/>
    <mergeCell ref="A19:I19"/>
    <mergeCell ref="A3:I3"/>
    <mergeCell ref="A15:I15"/>
    <mergeCell ref="A16:I16"/>
    <mergeCell ref="A17:I17"/>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3:L62"/>
  <sheetViews>
    <sheetView workbookViewId="0" topLeftCell="A1">
      <selection activeCell="J6" sqref="J6"/>
    </sheetView>
  </sheetViews>
  <sheetFormatPr defaultColWidth="9.140625" defaultRowHeight="12.75"/>
  <cols>
    <col min="1" max="1" width="19.7109375" style="4" customWidth="1"/>
    <col min="2" max="16384" width="9.140625" style="4" customWidth="1"/>
  </cols>
  <sheetData>
    <row r="3" spans="1:12" ht="11.25">
      <c r="A3" s="160" t="s">
        <v>279</v>
      </c>
      <c r="B3" s="160"/>
      <c r="C3" s="160"/>
      <c r="D3" s="160"/>
      <c r="E3" s="160"/>
      <c r="F3" s="160"/>
      <c r="G3" s="160"/>
      <c r="H3" s="160"/>
      <c r="I3" s="160"/>
      <c r="J3" s="160"/>
      <c r="K3" s="160"/>
      <c r="L3" s="160"/>
    </row>
    <row r="4" spans="1:12" ht="56.25">
      <c r="A4" s="64" t="s">
        <v>157</v>
      </c>
      <c r="B4" s="64" t="s">
        <v>1</v>
      </c>
      <c r="C4" s="64" t="s">
        <v>2</v>
      </c>
      <c r="D4" s="64" t="s">
        <v>268</v>
      </c>
      <c r="E4" s="64" t="s">
        <v>125</v>
      </c>
      <c r="F4" s="64" t="s">
        <v>135</v>
      </c>
      <c r="G4" s="64" t="s">
        <v>269</v>
      </c>
      <c r="H4" s="64" t="s">
        <v>281</v>
      </c>
      <c r="I4" s="64" t="s">
        <v>8</v>
      </c>
      <c r="J4" s="90"/>
      <c r="K4" s="90"/>
      <c r="L4" s="82"/>
    </row>
    <row r="5" spans="1:12" ht="11.25">
      <c r="A5" s="63" t="s">
        <v>158</v>
      </c>
      <c r="B5" s="66">
        <v>84</v>
      </c>
      <c r="C5" s="66">
        <v>3</v>
      </c>
      <c r="D5" s="66">
        <v>0</v>
      </c>
      <c r="E5" s="66">
        <v>418</v>
      </c>
      <c r="F5" s="66">
        <v>0</v>
      </c>
      <c r="G5" s="66">
        <v>53</v>
      </c>
      <c r="H5" s="63">
        <v>592</v>
      </c>
      <c r="I5" s="66">
        <v>1150</v>
      </c>
      <c r="J5" s="63"/>
      <c r="K5" s="63"/>
      <c r="L5" s="69"/>
    </row>
    <row r="6" spans="1:12" ht="11.25">
      <c r="A6" s="63" t="s">
        <v>159</v>
      </c>
      <c r="B6" s="66">
        <v>113</v>
      </c>
      <c r="C6" s="66">
        <v>40</v>
      </c>
      <c r="D6" s="66">
        <v>32</v>
      </c>
      <c r="E6" s="66">
        <v>11</v>
      </c>
      <c r="F6" s="66">
        <v>0</v>
      </c>
      <c r="G6" s="66">
        <v>0</v>
      </c>
      <c r="H6" s="63">
        <v>411</v>
      </c>
      <c r="I6" s="66">
        <v>607</v>
      </c>
      <c r="J6" s="63"/>
      <c r="K6" s="63"/>
      <c r="L6" s="69"/>
    </row>
    <row r="7" spans="1:12" ht="11.25">
      <c r="A7" s="63" t="s">
        <v>160</v>
      </c>
      <c r="B7" s="66">
        <v>712</v>
      </c>
      <c r="C7" s="66">
        <v>772</v>
      </c>
      <c r="D7" s="66">
        <v>850</v>
      </c>
      <c r="E7" s="66">
        <v>446</v>
      </c>
      <c r="F7" s="66">
        <v>16</v>
      </c>
      <c r="G7" s="66">
        <v>265</v>
      </c>
      <c r="H7" s="66">
        <v>3529</v>
      </c>
      <c r="I7" s="66">
        <v>6590</v>
      </c>
      <c r="J7" s="63"/>
      <c r="K7" s="63"/>
      <c r="L7" s="69"/>
    </row>
    <row r="8" spans="1:12" ht="11.25">
      <c r="A8" s="63" t="s">
        <v>161</v>
      </c>
      <c r="B8" s="66">
        <v>41</v>
      </c>
      <c r="C8" s="66">
        <v>2</v>
      </c>
      <c r="D8" s="66">
        <v>0</v>
      </c>
      <c r="E8" s="66">
        <v>87</v>
      </c>
      <c r="F8" s="66">
        <v>0</v>
      </c>
      <c r="G8" s="66">
        <v>0</v>
      </c>
      <c r="H8" s="63">
        <v>233</v>
      </c>
      <c r="I8" s="66">
        <v>363</v>
      </c>
      <c r="J8" s="63"/>
      <c r="K8" s="63"/>
      <c r="L8" s="69"/>
    </row>
    <row r="9" spans="1:12" ht="11.25">
      <c r="A9" s="63" t="s">
        <v>162</v>
      </c>
      <c r="B9" s="66">
        <v>3781</v>
      </c>
      <c r="C9" s="66">
        <v>560</v>
      </c>
      <c r="D9" s="66">
        <v>1272</v>
      </c>
      <c r="E9" s="66">
        <v>1619</v>
      </c>
      <c r="F9" s="66">
        <v>0</v>
      </c>
      <c r="G9" s="66">
        <v>3487</v>
      </c>
      <c r="H9" s="66">
        <v>15257</v>
      </c>
      <c r="I9" s="66">
        <v>25976</v>
      </c>
      <c r="J9" s="66"/>
      <c r="K9" s="63"/>
      <c r="L9" s="69"/>
    </row>
    <row r="10" spans="1:12" ht="11.25">
      <c r="A10" s="63" t="s">
        <v>163</v>
      </c>
      <c r="B10" s="66">
        <v>536</v>
      </c>
      <c r="C10" s="66">
        <v>8</v>
      </c>
      <c r="D10" s="66">
        <v>85</v>
      </c>
      <c r="E10" s="66">
        <v>210</v>
      </c>
      <c r="F10" s="66">
        <v>0</v>
      </c>
      <c r="G10" s="66">
        <v>34</v>
      </c>
      <c r="H10" s="66">
        <v>1179</v>
      </c>
      <c r="I10" s="66">
        <v>2052</v>
      </c>
      <c r="J10" s="63"/>
      <c r="K10" s="63"/>
      <c r="L10" s="69"/>
    </row>
    <row r="11" spans="1:12" ht="12" customHeight="1">
      <c r="A11" s="63" t="s">
        <v>164</v>
      </c>
      <c r="B11" s="66">
        <v>303</v>
      </c>
      <c r="C11" s="66">
        <v>740</v>
      </c>
      <c r="D11" s="66">
        <v>24</v>
      </c>
      <c r="E11" s="66">
        <v>162</v>
      </c>
      <c r="F11" s="66">
        <v>0</v>
      </c>
      <c r="G11" s="66">
        <v>0</v>
      </c>
      <c r="H11" s="66">
        <v>1222</v>
      </c>
      <c r="I11" s="66">
        <v>2451</v>
      </c>
      <c r="J11" s="63"/>
      <c r="K11" s="63"/>
      <c r="L11" s="69"/>
    </row>
    <row r="12" spans="1:12" ht="11.25">
      <c r="A12" s="63" t="s">
        <v>165</v>
      </c>
      <c r="B12" s="66">
        <v>79</v>
      </c>
      <c r="C12" s="66">
        <v>52</v>
      </c>
      <c r="D12" s="66">
        <v>27</v>
      </c>
      <c r="E12" s="66">
        <v>6</v>
      </c>
      <c r="F12" s="66">
        <v>0</v>
      </c>
      <c r="G12" s="66">
        <v>0</v>
      </c>
      <c r="H12" s="63">
        <v>161</v>
      </c>
      <c r="I12" s="66">
        <v>325</v>
      </c>
      <c r="J12" s="63"/>
      <c r="K12" s="63"/>
      <c r="L12" s="69"/>
    </row>
    <row r="13" spans="1:12" ht="13.5" customHeight="1">
      <c r="A13" s="63" t="s">
        <v>166</v>
      </c>
      <c r="B13" s="66">
        <v>459</v>
      </c>
      <c r="C13" s="66">
        <v>80</v>
      </c>
      <c r="D13" s="66">
        <v>7</v>
      </c>
      <c r="E13" s="66">
        <v>2</v>
      </c>
      <c r="F13" s="66">
        <v>0</v>
      </c>
      <c r="G13" s="66">
        <v>11</v>
      </c>
      <c r="H13" s="63">
        <v>930</v>
      </c>
      <c r="I13" s="66">
        <v>1489</v>
      </c>
      <c r="J13" s="63"/>
      <c r="K13" s="63"/>
      <c r="L13" s="69"/>
    </row>
    <row r="14" spans="1:12" ht="11.25">
      <c r="A14" s="63" t="s">
        <v>167</v>
      </c>
      <c r="B14" s="66">
        <v>882</v>
      </c>
      <c r="C14" s="66">
        <v>166</v>
      </c>
      <c r="D14" s="66">
        <v>55</v>
      </c>
      <c r="E14" s="66">
        <v>161</v>
      </c>
      <c r="F14" s="66">
        <v>0</v>
      </c>
      <c r="G14" s="66">
        <v>67</v>
      </c>
      <c r="H14" s="66">
        <v>1627</v>
      </c>
      <c r="I14" s="66">
        <v>2958</v>
      </c>
      <c r="J14" s="63"/>
      <c r="K14" s="63"/>
      <c r="L14" s="69"/>
    </row>
    <row r="15" spans="1:12" ht="11.25">
      <c r="A15" s="63" t="s">
        <v>168</v>
      </c>
      <c r="B15" s="66">
        <v>586</v>
      </c>
      <c r="C15" s="66">
        <v>201</v>
      </c>
      <c r="D15" s="66">
        <v>97</v>
      </c>
      <c r="E15" s="66">
        <v>135</v>
      </c>
      <c r="F15" s="66">
        <v>0</v>
      </c>
      <c r="G15" s="66">
        <v>516</v>
      </c>
      <c r="H15" s="66">
        <v>2113</v>
      </c>
      <c r="I15" s="66">
        <v>3648</v>
      </c>
      <c r="J15" s="63"/>
      <c r="K15" s="63"/>
      <c r="L15" s="69"/>
    </row>
    <row r="16" spans="1:12" ht="11.25">
      <c r="A16" s="63" t="s">
        <v>169</v>
      </c>
      <c r="B16" s="66">
        <v>1</v>
      </c>
      <c r="C16" s="66">
        <v>0</v>
      </c>
      <c r="D16" s="66">
        <v>0</v>
      </c>
      <c r="E16" s="66">
        <v>0</v>
      </c>
      <c r="F16" s="66">
        <v>0</v>
      </c>
      <c r="G16" s="66">
        <v>0</v>
      </c>
      <c r="H16" s="63">
        <v>0</v>
      </c>
      <c r="I16" s="66">
        <v>1</v>
      </c>
      <c r="J16" s="63"/>
      <c r="K16" s="63"/>
      <c r="L16" s="69"/>
    </row>
    <row r="17" spans="1:12" ht="11.25">
      <c r="A17" s="63" t="s">
        <v>170</v>
      </c>
      <c r="B17" s="66">
        <v>112</v>
      </c>
      <c r="C17" s="66">
        <v>0</v>
      </c>
      <c r="D17" s="66">
        <v>12</v>
      </c>
      <c r="E17" s="66">
        <v>140</v>
      </c>
      <c r="F17" s="66">
        <v>0</v>
      </c>
      <c r="G17" s="66">
        <v>47</v>
      </c>
      <c r="H17" s="63">
        <v>276</v>
      </c>
      <c r="I17" s="66">
        <v>587</v>
      </c>
      <c r="J17" s="63"/>
      <c r="K17" s="63"/>
      <c r="L17" s="69"/>
    </row>
    <row r="18" spans="1:12" ht="11.25">
      <c r="A18" s="63" t="s">
        <v>171</v>
      </c>
      <c r="B18" s="66">
        <v>513</v>
      </c>
      <c r="C18" s="66">
        <v>0</v>
      </c>
      <c r="D18" s="66">
        <v>443</v>
      </c>
      <c r="E18" s="66">
        <v>39</v>
      </c>
      <c r="F18" s="66">
        <v>0</v>
      </c>
      <c r="G18" s="66">
        <v>69</v>
      </c>
      <c r="H18" s="66">
        <v>2022</v>
      </c>
      <c r="I18" s="66">
        <v>3086</v>
      </c>
      <c r="J18" s="63"/>
      <c r="K18" s="63"/>
      <c r="L18" s="69"/>
    </row>
    <row r="19" spans="1:12" ht="11.25">
      <c r="A19" s="63" t="s">
        <v>172</v>
      </c>
      <c r="B19" s="66">
        <v>145</v>
      </c>
      <c r="C19" s="66">
        <v>6</v>
      </c>
      <c r="D19" s="66">
        <v>371</v>
      </c>
      <c r="E19" s="66">
        <v>153</v>
      </c>
      <c r="F19" s="66">
        <v>0</v>
      </c>
      <c r="G19" s="66">
        <v>0</v>
      </c>
      <c r="H19" s="66">
        <v>1298</v>
      </c>
      <c r="I19" s="66">
        <v>1973</v>
      </c>
      <c r="J19" s="63"/>
      <c r="K19" s="63"/>
      <c r="L19" s="69"/>
    </row>
    <row r="20" spans="1:12" ht="11.25">
      <c r="A20" s="63" t="s">
        <v>173</v>
      </c>
      <c r="B20" s="66">
        <v>2</v>
      </c>
      <c r="C20" s="66">
        <v>7</v>
      </c>
      <c r="D20" s="66">
        <v>0</v>
      </c>
      <c r="E20" s="66">
        <v>0</v>
      </c>
      <c r="F20" s="66">
        <v>0</v>
      </c>
      <c r="G20" s="66">
        <v>0</v>
      </c>
      <c r="H20" s="63">
        <v>21</v>
      </c>
      <c r="I20" s="66">
        <v>30</v>
      </c>
      <c r="J20" s="63"/>
      <c r="K20" s="63"/>
      <c r="L20" s="69"/>
    </row>
    <row r="21" spans="1:12" ht="11.25">
      <c r="A21" s="63" t="s">
        <v>174</v>
      </c>
      <c r="B21" s="66">
        <v>160</v>
      </c>
      <c r="C21" s="66">
        <v>18</v>
      </c>
      <c r="D21" s="66">
        <v>1</v>
      </c>
      <c r="E21" s="66">
        <v>76</v>
      </c>
      <c r="F21" s="66">
        <v>0</v>
      </c>
      <c r="G21" s="66">
        <v>0</v>
      </c>
      <c r="H21" s="63">
        <v>250</v>
      </c>
      <c r="I21" s="66">
        <v>505</v>
      </c>
      <c r="J21" s="63"/>
      <c r="K21" s="63"/>
      <c r="L21" s="69"/>
    </row>
    <row r="22" spans="1:12" ht="11.25">
      <c r="A22" s="63" t="s">
        <v>175</v>
      </c>
      <c r="B22" s="66">
        <v>233</v>
      </c>
      <c r="C22" s="66">
        <v>0</v>
      </c>
      <c r="D22" s="66">
        <v>1</v>
      </c>
      <c r="E22" s="66">
        <v>2</v>
      </c>
      <c r="F22" s="66">
        <v>0</v>
      </c>
      <c r="G22" s="66">
        <v>0</v>
      </c>
      <c r="H22" s="63">
        <v>254</v>
      </c>
      <c r="I22" s="66">
        <v>490</v>
      </c>
      <c r="J22" s="63"/>
      <c r="K22" s="63"/>
      <c r="L22" s="69"/>
    </row>
    <row r="23" spans="1:12" ht="11.25">
      <c r="A23" s="63" t="s">
        <v>176</v>
      </c>
      <c r="B23" s="66">
        <v>158</v>
      </c>
      <c r="C23" s="66">
        <v>0</v>
      </c>
      <c r="D23" s="66">
        <v>78</v>
      </c>
      <c r="E23" s="66">
        <v>61</v>
      </c>
      <c r="F23" s="66">
        <v>0</v>
      </c>
      <c r="G23" s="66">
        <v>0</v>
      </c>
      <c r="H23" s="63">
        <v>480</v>
      </c>
      <c r="I23" s="66">
        <v>777</v>
      </c>
      <c r="J23" s="63"/>
      <c r="K23" s="63"/>
      <c r="L23" s="69"/>
    </row>
    <row r="24" spans="1:12" ht="11.25">
      <c r="A24" s="63" t="s">
        <v>177</v>
      </c>
      <c r="B24" s="66">
        <v>3</v>
      </c>
      <c r="C24" s="66">
        <v>1</v>
      </c>
      <c r="D24" s="66">
        <v>0</v>
      </c>
      <c r="E24" s="66">
        <v>0</v>
      </c>
      <c r="F24" s="66">
        <v>0</v>
      </c>
      <c r="G24" s="66">
        <v>0</v>
      </c>
      <c r="H24" s="63">
        <v>3</v>
      </c>
      <c r="I24" s="66">
        <v>7</v>
      </c>
      <c r="J24" s="63"/>
      <c r="K24" s="63"/>
      <c r="L24" s="69"/>
    </row>
    <row r="25" spans="1:12" ht="11.25">
      <c r="A25" s="63" t="s">
        <v>178</v>
      </c>
      <c r="B25" s="66">
        <v>836</v>
      </c>
      <c r="C25" s="66">
        <v>165</v>
      </c>
      <c r="D25" s="66">
        <v>60</v>
      </c>
      <c r="E25" s="66">
        <v>46</v>
      </c>
      <c r="F25" s="66">
        <v>0</v>
      </c>
      <c r="G25" s="66">
        <v>211</v>
      </c>
      <c r="H25" s="66">
        <v>1342</v>
      </c>
      <c r="I25" s="66">
        <v>2660</v>
      </c>
      <c r="J25" s="63"/>
      <c r="K25" s="63"/>
      <c r="L25" s="69"/>
    </row>
    <row r="26" spans="1:12" ht="11.25">
      <c r="A26" s="63" t="s">
        <v>179</v>
      </c>
      <c r="B26" s="66">
        <v>209</v>
      </c>
      <c r="C26" s="66">
        <v>336</v>
      </c>
      <c r="D26" s="66">
        <v>10</v>
      </c>
      <c r="E26" s="66">
        <v>210</v>
      </c>
      <c r="F26" s="66">
        <v>0</v>
      </c>
      <c r="G26" s="66">
        <v>153</v>
      </c>
      <c r="H26" s="66">
        <v>1448</v>
      </c>
      <c r="I26" s="66">
        <v>2366</v>
      </c>
      <c r="J26" s="63"/>
      <c r="K26" s="63"/>
      <c r="L26" s="69"/>
    </row>
    <row r="27" spans="1:12" ht="11.25">
      <c r="A27" s="63" t="s">
        <v>180</v>
      </c>
      <c r="B27" s="66">
        <v>112</v>
      </c>
      <c r="C27" s="66">
        <v>80</v>
      </c>
      <c r="D27" s="66">
        <v>37</v>
      </c>
      <c r="E27" s="66">
        <v>20</v>
      </c>
      <c r="F27" s="66">
        <v>0</v>
      </c>
      <c r="G27" s="66">
        <v>67</v>
      </c>
      <c r="H27" s="63">
        <v>306</v>
      </c>
      <c r="I27" s="66">
        <v>622</v>
      </c>
      <c r="J27" s="63"/>
      <c r="K27" s="63"/>
      <c r="L27" s="69"/>
    </row>
    <row r="28" spans="1:12" ht="11.25">
      <c r="A28" s="63" t="s">
        <v>181</v>
      </c>
      <c r="B28" s="66">
        <v>93</v>
      </c>
      <c r="C28" s="66">
        <v>0</v>
      </c>
      <c r="D28" s="66">
        <v>0</v>
      </c>
      <c r="E28" s="66">
        <v>84</v>
      </c>
      <c r="F28" s="66">
        <v>0</v>
      </c>
      <c r="G28" s="66">
        <v>15</v>
      </c>
      <c r="H28" s="63">
        <v>196</v>
      </c>
      <c r="I28" s="66">
        <v>388</v>
      </c>
      <c r="J28" s="63"/>
      <c r="K28" s="63"/>
      <c r="L28" s="69"/>
    </row>
    <row r="29" spans="1:12" ht="11.25">
      <c r="A29" s="63" t="s">
        <v>182</v>
      </c>
      <c r="B29" s="66">
        <v>18</v>
      </c>
      <c r="C29" s="66">
        <v>0</v>
      </c>
      <c r="D29" s="66">
        <v>0</v>
      </c>
      <c r="E29" s="66">
        <v>1</v>
      </c>
      <c r="F29" s="66">
        <v>0</v>
      </c>
      <c r="G29" s="66">
        <v>0</v>
      </c>
      <c r="H29" s="63">
        <v>15</v>
      </c>
      <c r="I29" s="66">
        <v>34</v>
      </c>
      <c r="J29" s="63"/>
      <c r="K29" s="63"/>
      <c r="L29" s="69"/>
    </row>
    <row r="30" spans="1:12" ht="11.25">
      <c r="A30" s="63" t="s">
        <v>183</v>
      </c>
      <c r="B30" s="66">
        <v>94</v>
      </c>
      <c r="C30" s="66">
        <v>38</v>
      </c>
      <c r="D30" s="66">
        <v>1</v>
      </c>
      <c r="E30" s="66">
        <v>62</v>
      </c>
      <c r="F30" s="66">
        <v>0</v>
      </c>
      <c r="G30" s="66">
        <v>36</v>
      </c>
      <c r="H30" s="63">
        <v>319</v>
      </c>
      <c r="I30" s="66">
        <v>550</v>
      </c>
      <c r="J30" s="63"/>
      <c r="K30" s="63"/>
      <c r="L30" s="69"/>
    </row>
    <row r="31" spans="1:12" ht="11.25">
      <c r="A31" s="63" t="s">
        <v>184</v>
      </c>
      <c r="B31" s="66">
        <v>8</v>
      </c>
      <c r="C31" s="66">
        <v>0</v>
      </c>
      <c r="D31" s="66">
        <v>39</v>
      </c>
      <c r="E31" s="66">
        <v>0</v>
      </c>
      <c r="F31" s="66">
        <v>5</v>
      </c>
      <c r="G31" s="66">
        <v>0</v>
      </c>
      <c r="H31" s="63">
        <v>43</v>
      </c>
      <c r="I31" s="66">
        <v>95</v>
      </c>
      <c r="J31" s="63"/>
      <c r="K31" s="63"/>
      <c r="L31" s="69"/>
    </row>
    <row r="32" spans="1:12" ht="11.25">
      <c r="A32" s="63" t="s">
        <v>185</v>
      </c>
      <c r="B32" s="66">
        <v>34</v>
      </c>
      <c r="C32" s="66">
        <v>0</v>
      </c>
      <c r="D32" s="66">
        <v>0</v>
      </c>
      <c r="E32" s="66">
        <v>74</v>
      </c>
      <c r="F32" s="66">
        <v>0</v>
      </c>
      <c r="G32" s="66">
        <v>0</v>
      </c>
      <c r="H32" s="63">
        <v>208</v>
      </c>
      <c r="I32" s="66">
        <v>316</v>
      </c>
      <c r="J32" s="63"/>
      <c r="K32" s="63"/>
      <c r="L32" s="69"/>
    </row>
    <row r="33" spans="1:12" ht="11.25">
      <c r="A33" s="63" t="s">
        <v>186</v>
      </c>
      <c r="B33" s="66">
        <v>605</v>
      </c>
      <c r="C33" s="66">
        <v>198</v>
      </c>
      <c r="D33" s="66">
        <v>36</v>
      </c>
      <c r="E33" s="66">
        <v>159</v>
      </c>
      <c r="F33" s="66">
        <v>0</v>
      </c>
      <c r="G33" s="66">
        <v>202</v>
      </c>
      <c r="H33" s="66">
        <v>2084</v>
      </c>
      <c r="I33" s="66">
        <v>3284</v>
      </c>
      <c r="J33" s="63"/>
      <c r="K33" s="63"/>
      <c r="L33" s="69"/>
    </row>
    <row r="34" spans="1:12" ht="11.25">
      <c r="A34" s="63" t="s">
        <v>187</v>
      </c>
      <c r="B34" s="66">
        <v>4</v>
      </c>
      <c r="C34" s="66">
        <v>21</v>
      </c>
      <c r="D34" s="66">
        <v>0</v>
      </c>
      <c r="E34" s="66">
        <v>0</v>
      </c>
      <c r="F34" s="66">
        <v>0</v>
      </c>
      <c r="G34" s="66">
        <v>0</v>
      </c>
      <c r="H34" s="63">
        <v>71</v>
      </c>
      <c r="I34" s="66">
        <v>96</v>
      </c>
      <c r="J34" s="63"/>
      <c r="K34" s="63"/>
      <c r="L34" s="69"/>
    </row>
    <row r="35" spans="1:12" ht="11.25">
      <c r="A35" s="63" t="s">
        <v>188</v>
      </c>
      <c r="B35" s="66">
        <v>429</v>
      </c>
      <c r="C35" s="66">
        <v>1792</v>
      </c>
      <c r="D35" s="66">
        <v>306</v>
      </c>
      <c r="E35" s="66">
        <v>95</v>
      </c>
      <c r="F35" s="66">
        <v>0</v>
      </c>
      <c r="G35" s="66">
        <v>81</v>
      </c>
      <c r="H35" s="66">
        <v>3032</v>
      </c>
      <c r="I35" s="66">
        <v>5735</v>
      </c>
      <c r="J35" s="63"/>
      <c r="K35" s="63"/>
      <c r="L35" s="69"/>
    </row>
    <row r="36" spans="1:12" ht="11.25">
      <c r="A36" s="63" t="s">
        <v>189</v>
      </c>
      <c r="B36" s="66">
        <v>315</v>
      </c>
      <c r="C36" s="66">
        <v>147</v>
      </c>
      <c r="D36" s="66">
        <v>21</v>
      </c>
      <c r="E36" s="66">
        <v>32</v>
      </c>
      <c r="F36" s="66">
        <v>0</v>
      </c>
      <c r="G36" s="66">
        <v>125</v>
      </c>
      <c r="H36" s="66">
        <v>1030</v>
      </c>
      <c r="I36" s="66">
        <v>1670</v>
      </c>
      <c r="J36" s="63"/>
      <c r="K36" s="63"/>
      <c r="L36" s="69"/>
    </row>
    <row r="37" spans="1:12" ht="11.25">
      <c r="A37" s="63" t="s">
        <v>190</v>
      </c>
      <c r="B37" s="66">
        <v>541</v>
      </c>
      <c r="C37" s="66">
        <v>3216</v>
      </c>
      <c r="D37" s="66">
        <v>190</v>
      </c>
      <c r="E37" s="66">
        <v>1068</v>
      </c>
      <c r="F37" s="66">
        <v>0</v>
      </c>
      <c r="G37" s="66">
        <v>777</v>
      </c>
      <c r="H37" s="66">
        <v>7649</v>
      </c>
      <c r="I37" s="66">
        <v>13441</v>
      </c>
      <c r="J37" s="63"/>
      <c r="K37" s="63"/>
      <c r="L37" s="69"/>
    </row>
    <row r="38" spans="1:12" ht="11.25">
      <c r="A38" s="63" t="s">
        <v>191</v>
      </c>
      <c r="B38" s="66">
        <v>80</v>
      </c>
      <c r="C38" s="66">
        <v>9</v>
      </c>
      <c r="D38" s="66">
        <v>31</v>
      </c>
      <c r="E38" s="66">
        <v>107</v>
      </c>
      <c r="F38" s="66">
        <v>0</v>
      </c>
      <c r="G38" s="66">
        <v>8</v>
      </c>
      <c r="H38" s="63">
        <v>341</v>
      </c>
      <c r="I38" s="66">
        <v>576</v>
      </c>
      <c r="J38" s="63"/>
      <c r="K38" s="63"/>
      <c r="L38" s="69"/>
    </row>
    <row r="39" spans="1:12" ht="11.25">
      <c r="A39" s="63" t="s">
        <v>192</v>
      </c>
      <c r="B39" s="66">
        <v>0</v>
      </c>
      <c r="C39" s="66">
        <v>0</v>
      </c>
      <c r="D39" s="66">
        <v>44</v>
      </c>
      <c r="E39" s="66">
        <v>0</v>
      </c>
      <c r="F39" s="66">
        <v>0</v>
      </c>
      <c r="G39" s="66">
        <v>0</v>
      </c>
      <c r="H39" s="63">
        <v>73</v>
      </c>
      <c r="I39" s="66">
        <v>117</v>
      </c>
      <c r="J39" s="63"/>
      <c r="K39" s="63"/>
      <c r="L39" s="69"/>
    </row>
    <row r="40" spans="1:12" ht="11.25">
      <c r="A40" s="63" t="s">
        <v>193</v>
      </c>
      <c r="B40" s="66">
        <v>161</v>
      </c>
      <c r="C40" s="66">
        <v>40</v>
      </c>
      <c r="D40" s="66">
        <v>346</v>
      </c>
      <c r="E40" s="66">
        <v>38</v>
      </c>
      <c r="F40" s="66">
        <v>0</v>
      </c>
      <c r="G40" s="66">
        <v>235</v>
      </c>
      <c r="H40" s="63">
        <v>738</v>
      </c>
      <c r="I40" s="66">
        <v>1558</v>
      </c>
      <c r="J40" s="63"/>
      <c r="K40" s="63"/>
      <c r="L40" s="69"/>
    </row>
    <row r="41" spans="1:12" ht="11.25">
      <c r="A41" s="63" t="s">
        <v>194</v>
      </c>
      <c r="B41" s="66">
        <v>386</v>
      </c>
      <c r="C41" s="66">
        <v>14</v>
      </c>
      <c r="D41" s="66">
        <v>77</v>
      </c>
      <c r="E41" s="66">
        <v>983</v>
      </c>
      <c r="F41" s="66">
        <v>0</v>
      </c>
      <c r="G41" s="66">
        <v>7</v>
      </c>
      <c r="H41" s="66">
        <v>1836</v>
      </c>
      <c r="I41" s="66">
        <v>3303</v>
      </c>
      <c r="J41" s="63"/>
      <c r="K41" s="63"/>
      <c r="L41" s="69"/>
    </row>
    <row r="42" spans="1:12" ht="11.25">
      <c r="A42" s="63" t="s">
        <v>195</v>
      </c>
      <c r="B42" s="66">
        <v>56</v>
      </c>
      <c r="C42" s="66">
        <v>133</v>
      </c>
      <c r="D42" s="66">
        <v>51</v>
      </c>
      <c r="E42" s="66">
        <v>200</v>
      </c>
      <c r="F42" s="66">
        <v>0</v>
      </c>
      <c r="G42" s="66">
        <v>46</v>
      </c>
      <c r="H42" s="63">
        <v>899</v>
      </c>
      <c r="I42" s="66">
        <v>1385</v>
      </c>
      <c r="J42" s="63"/>
      <c r="K42" s="63"/>
      <c r="L42" s="69"/>
    </row>
    <row r="43" spans="1:12" ht="11.25">
      <c r="A43" s="63" t="s">
        <v>196</v>
      </c>
      <c r="B43" s="66">
        <v>283</v>
      </c>
      <c r="C43" s="66">
        <v>18</v>
      </c>
      <c r="D43" s="66">
        <v>120</v>
      </c>
      <c r="E43" s="66">
        <v>364</v>
      </c>
      <c r="F43" s="66">
        <v>0</v>
      </c>
      <c r="G43" s="66">
        <v>83</v>
      </c>
      <c r="H43" s="66">
        <v>1691</v>
      </c>
      <c r="I43" s="66">
        <v>2559</v>
      </c>
      <c r="J43" s="63"/>
      <c r="K43" s="63"/>
      <c r="L43" s="69"/>
    </row>
    <row r="44" spans="1:12" ht="11.25">
      <c r="A44" s="63" t="s">
        <v>197</v>
      </c>
      <c r="B44" s="66">
        <v>1</v>
      </c>
      <c r="C44" s="66">
        <v>231</v>
      </c>
      <c r="D44" s="66">
        <v>0</v>
      </c>
      <c r="E44" s="66">
        <v>137</v>
      </c>
      <c r="F44" s="66">
        <v>0</v>
      </c>
      <c r="G44" s="66">
        <v>24</v>
      </c>
      <c r="H44" s="63">
        <v>983</v>
      </c>
      <c r="I44" s="66">
        <v>1376</v>
      </c>
      <c r="J44" s="63"/>
      <c r="K44" s="63"/>
      <c r="L44" s="69"/>
    </row>
    <row r="45" spans="1:12" ht="11.25">
      <c r="A45" s="63" t="s">
        <v>198</v>
      </c>
      <c r="B45" s="66">
        <v>20</v>
      </c>
      <c r="C45" s="66">
        <v>69</v>
      </c>
      <c r="D45" s="66">
        <v>0</v>
      </c>
      <c r="E45" s="66">
        <v>25</v>
      </c>
      <c r="F45" s="66">
        <v>0</v>
      </c>
      <c r="G45" s="66">
        <v>0</v>
      </c>
      <c r="H45" s="63">
        <v>222</v>
      </c>
      <c r="I45" s="66">
        <v>336</v>
      </c>
      <c r="J45" s="63"/>
      <c r="K45" s="63"/>
      <c r="L45" s="69"/>
    </row>
    <row r="46" spans="1:12" ht="11.25">
      <c r="A46" s="63" t="s">
        <v>199</v>
      </c>
      <c r="B46" s="66">
        <v>7</v>
      </c>
      <c r="C46" s="66">
        <v>0</v>
      </c>
      <c r="D46" s="66">
        <v>0</v>
      </c>
      <c r="E46" s="66">
        <v>0</v>
      </c>
      <c r="F46" s="66">
        <v>0</v>
      </c>
      <c r="G46" s="66">
        <v>0</v>
      </c>
      <c r="H46" s="63">
        <v>13</v>
      </c>
      <c r="I46" s="66">
        <v>20</v>
      </c>
      <c r="J46" s="63"/>
      <c r="K46" s="63"/>
      <c r="L46" s="69"/>
    </row>
    <row r="47" spans="1:12" ht="11.25">
      <c r="A47" s="63" t="s">
        <v>200</v>
      </c>
      <c r="B47" s="66">
        <v>57</v>
      </c>
      <c r="C47" s="66">
        <v>0</v>
      </c>
      <c r="D47" s="66">
        <v>94</v>
      </c>
      <c r="E47" s="66">
        <v>148</v>
      </c>
      <c r="F47" s="66">
        <v>0</v>
      </c>
      <c r="G47" s="66">
        <v>0</v>
      </c>
      <c r="H47" s="63">
        <v>218</v>
      </c>
      <c r="I47" s="66">
        <v>517</v>
      </c>
      <c r="J47" s="63"/>
      <c r="K47" s="63"/>
      <c r="L47" s="69"/>
    </row>
    <row r="48" spans="1:12" ht="11.25">
      <c r="A48" s="63" t="s">
        <v>201</v>
      </c>
      <c r="B48" s="66">
        <v>1787</v>
      </c>
      <c r="C48" s="66">
        <v>294</v>
      </c>
      <c r="D48" s="66">
        <v>22</v>
      </c>
      <c r="E48" s="66">
        <v>431</v>
      </c>
      <c r="F48" s="66">
        <v>0</v>
      </c>
      <c r="G48" s="66">
        <v>703</v>
      </c>
      <c r="H48" s="66">
        <v>3690</v>
      </c>
      <c r="I48" s="66">
        <v>6927</v>
      </c>
      <c r="J48" s="66"/>
      <c r="K48" s="63"/>
      <c r="L48" s="69"/>
    </row>
    <row r="49" spans="1:12" ht="11.25">
      <c r="A49" s="63" t="s">
        <v>202</v>
      </c>
      <c r="B49" s="66">
        <v>86</v>
      </c>
      <c r="C49" s="66">
        <v>311</v>
      </c>
      <c r="D49" s="66">
        <v>0</v>
      </c>
      <c r="E49" s="66">
        <v>415</v>
      </c>
      <c r="F49" s="66">
        <v>0</v>
      </c>
      <c r="G49" s="66">
        <v>0</v>
      </c>
      <c r="H49" s="66">
        <v>2095</v>
      </c>
      <c r="I49" s="66">
        <v>2907</v>
      </c>
      <c r="J49" s="63"/>
      <c r="K49" s="63"/>
      <c r="L49" s="69"/>
    </row>
    <row r="50" spans="1:12" ht="11.25">
      <c r="A50" s="63" t="s">
        <v>203</v>
      </c>
      <c r="B50" s="66">
        <v>3</v>
      </c>
      <c r="C50" s="66">
        <v>0</v>
      </c>
      <c r="D50" s="66">
        <v>1</v>
      </c>
      <c r="E50" s="66">
        <v>1</v>
      </c>
      <c r="F50" s="66">
        <v>0</v>
      </c>
      <c r="G50" s="66">
        <v>0</v>
      </c>
      <c r="H50" s="63">
        <v>7</v>
      </c>
      <c r="I50" s="66">
        <v>12</v>
      </c>
      <c r="J50" s="63"/>
      <c r="K50" s="63"/>
      <c r="L50" s="69"/>
    </row>
    <row r="51" spans="1:12" ht="11.25">
      <c r="A51" s="63" t="s">
        <v>204</v>
      </c>
      <c r="B51" s="66">
        <v>1043</v>
      </c>
      <c r="C51" s="66">
        <v>349</v>
      </c>
      <c r="D51" s="66">
        <v>12</v>
      </c>
      <c r="E51" s="66">
        <v>150</v>
      </c>
      <c r="F51" s="66">
        <v>0</v>
      </c>
      <c r="G51" s="66">
        <v>17</v>
      </c>
      <c r="H51" s="66">
        <v>1923</v>
      </c>
      <c r="I51" s="66">
        <v>3494</v>
      </c>
      <c r="J51" s="63"/>
      <c r="K51" s="63"/>
      <c r="L51" s="69"/>
    </row>
    <row r="52" spans="1:12" ht="11.25">
      <c r="A52" s="63" t="s">
        <v>205</v>
      </c>
      <c r="B52" s="66">
        <v>153</v>
      </c>
      <c r="C52" s="66">
        <v>2</v>
      </c>
      <c r="D52" s="66">
        <v>125</v>
      </c>
      <c r="E52" s="66">
        <v>71</v>
      </c>
      <c r="F52" s="66">
        <v>0</v>
      </c>
      <c r="G52" s="66">
        <v>229</v>
      </c>
      <c r="H52" s="63">
        <v>563</v>
      </c>
      <c r="I52" s="66">
        <v>1143</v>
      </c>
      <c r="J52" s="63"/>
      <c r="K52" s="63"/>
      <c r="L52" s="69"/>
    </row>
    <row r="53" spans="1:12" ht="11.25">
      <c r="A53" s="63" t="s">
        <v>206</v>
      </c>
      <c r="B53" s="66">
        <v>47</v>
      </c>
      <c r="C53" s="66">
        <v>109</v>
      </c>
      <c r="D53" s="66">
        <v>0</v>
      </c>
      <c r="E53" s="66">
        <v>7</v>
      </c>
      <c r="F53" s="66">
        <v>0</v>
      </c>
      <c r="G53" s="66">
        <v>0</v>
      </c>
      <c r="H53" s="63">
        <v>298</v>
      </c>
      <c r="I53" s="66">
        <v>461</v>
      </c>
      <c r="J53" s="63"/>
      <c r="K53" s="63"/>
      <c r="L53" s="69"/>
    </row>
    <row r="54" spans="1:12" ht="11.25">
      <c r="A54" s="63" t="s">
        <v>207</v>
      </c>
      <c r="B54" s="66">
        <v>209</v>
      </c>
      <c r="C54" s="66">
        <v>116</v>
      </c>
      <c r="D54" s="66">
        <v>125</v>
      </c>
      <c r="E54" s="66">
        <v>24</v>
      </c>
      <c r="F54" s="66">
        <v>0</v>
      </c>
      <c r="G54" s="66">
        <v>13</v>
      </c>
      <c r="H54" s="63">
        <v>653</v>
      </c>
      <c r="I54" s="66">
        <v>1140</v>
      </c>
      <c r="J54" s="63"/>
      <c r="K54" s="63"/>
      <c r="L54" s="69"/>
    </row>
    <row r="55" spans="1:12" ht="11.25">
      <c r="A55" s="63" t="s">
        <v>208</v>
      </c>
      <c r="B55" s="66">
        <v>16</v>
      </c>
      <c r="C55" s="66">
        <v>2</v>
      </c>
      <c r="D55" s="66">
        <v>6</v>
      </c>
      <c r="E55" s="66">
        <v>75</v>
      </c>
      <c r="F55" s="66">
        <v>0</v>
      </c>
      <c r="G55" s="66">
        <v>2</v>
      </c>
      <c r="H55" s="63">
        <v>152</v>
      </c>
      <c r="I55" s="66">
        <v>253</v>
      </c>
      <c r="J55" s="63"/>
      <c r="K55" s="63"/>
      <c r="L55" s="69"/>
    </row>
    <row r="56" spans="1:12" ht="11.25">
      <c r="A56" s="63" t="s">
        <v>209</v>
      </c>
      <c r="B56" s="66">
        <v>0</v>
      </c>
      <c r="C56" s="66">
        <v>0</v>
      </c>
      <c r="D56" s="66">
        <v>0</v>
      </c>
      <c r="E56" s="66">
        <v>0</v>
      </c>
      <c r="F56" s="66">
        <v>0</v>
      </c>
      <c r="G56" s="66">
        <v>0</v>
      </c>
      <c r="H56" s="63">
        <v>0</v>
      </c>
      <c r="I56" s="66">
        <v>0</v>
      </c>
      <c r="J56" s="63"/>
      <c r="K56" s="63"/>
      <c r="L56" s="69"/>
    </row>
    <row r="57" spans="1:12" ht="11.25">
      <c r="A57" s="63"/>
      <c r="B57" s="66"/>
      <c r="C57" s="66"/>
      <c r="D57" s="66"/>
      <c r="E57" s="66"/>
      <c r="F57" s="66"/>
      <c r="G57" s="66"/>
      <c r="H57" s="63"/>
      <c r="I57" s="66"/>
      <c r="J57" s="63"/>
      <c r="K57" s="63"/>
      <c r="L57" s="69"/>
    </row>
    <row r="58" spans="1:12" ht="12" thickBot="1">
      <c r="A58" s="67" t="s">
        <v>8</v>
      </c>
      <c r="B58" s="68">
        <v>16596</v>
      </c>
      <c r="C58" s="68">
        <v>10346</v>
      </c>
      <c r="D58" s="68">
        <v>5109</v>
      </c>
      <c r="E58" s="68">
        <v>8755</v>
      </c>
      <c r="F58" s="68">
        <v>21</v>
      </c>
      <c r="G58" s="68">
        <v>7583</v>
      </c>
      <c r="H58" s="68">
        <v>65996</v>
      </c>
      <c r="I58" s="68">
        <v>114406</v>
      </c>
      <c r="J58" s="84"/>
      <c r="K58" s="83"/>
      <c r="L58" s="69"/>
    </row>
    <row r="59" spans="1:12" ht="11.25">
      <c r="A59" s="88"/>
      <c r="B59" s="69"/>
      <c r="C59" s="69"/>
      <c r="D59" s="69"/>
      <c r="E59" s="69"/>
      <c r="F59" s="69"/>
      <c r="G59" s="69"/>
      <c r="H59" s="69"/>
      <c r="I59" s="69"/>
      <c r="J59" s="91"/>
      <c r="K59" s="69"/>
      <c r="L59" s="69"/>
    </row>
    <row r="60" spans="1:12" ht="11.25">
      <c r="A60" s="162" t="s">
        <v>282</v>
      </c>
      <c r="B60" s="162"/>
      <c r="C60" s="162"/>
      <c r="D60" s="162"/>
      <c r="E60" s="162"/>
      <c r="F60" s="162"/>
      <c r="G60" s="162"/>
      <c r="H60" s="162"/>
      <c r="I60" s="162"/>
      <c r="J60" s="87"/>
      <c r="K60" s="87"/>
      <c r="L60" s="87"/>
    </row>
    <row r="61" spans="1:12" ht="11.25">
      <c r="A61" s="156" t="s">
        <v>280</v>
      </c>
      <c r="B61" s="156"/>
      <c r="C61" s="156"/>
      <c r="D61" s="156"/>
      <c r="E61" s="156"/>
      <c r="F61" s="156"/>
      <c r="G61" s="156"/>
      <c r="H61" s="156"/>
      <c r="I61" s="156"/>
      <c r="J61" s="69"/>
      <c r="K61" s="69"/>
      <c r="L61" s="69"/>
    </row>
    <row r="62" spans="1:12" ht="11.25">
      <c r="A62" s="170" t="s">
        <v>154</v>
      </c>
      <c r="B62" s="159"/>
      <c r="C62" s="159"/>
      <c r="D62" s="159"/>
      <c r="E62" s="159"/>
      <c r="F62" s="159"/>
      <c r="G62" s="159"/>
      <c r="H62" s="159"/>
      <c r="I62" s="159"/>
      <c r="J62" s="69"/>
      <c r="K62" s="69"/>
      <c r="L62" s="69"/>
    </row>
  </sheetData>
  <mergeCells count="4">
    <mergeCell ref="A3:L3"/>
    <mergeCell ref="A60:I60"/>
    <mergeCell ref="A61:I61"/>
    <mergeCell ref="A62:I6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Estimated Consumption of Propane Vehicles, by User Group and State</dc:title>
  <dc:subject>Alternative Fueled Vehicles</dc:subject>
  <dc:creator>EIA</dc:creator>
  <cp:keywords>alternative fueled vehicles (AFVs; )  alternative transportation  fuel (ATF); consumption of alternative fueled vehicles; propane vehicles (LPG); electric vehicles (EVC); ethanol vehicles (E85); hydrogen vehicles (HYD); liquefied natural gas vehicles (LNG);  compressed natural gas vehicles (CNG)</cp:keywords>
  <dc:description/>
  <cp:lastModifiedBy>EIA</cp:lastModifiedBy>
  <dcterms:created xsi:type="dcterms:W3CDTF">2007-02-16T15:22:44Z</dcterms:created>
  <dcterms:modified xsi:type="dcterms:W3CDTF">2007-10-24T18:02:02Z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1792556180</vt:i4>
  </property>
  <property fmtid="{D5CDD505-2E9C-101B-9397-08002B2CF9AE}" pid="3" name="_EmailSubject">
    <vt:lpwstr>4 Attachments for: DSR# 1418</vt:lpwstr>
  </property>
  <property fmtid="{D5CDD505-2E9C-101B-9397-08002B2CF9AE}" pid="4" name="_AuthorEmail">
    <vt:lpwstr>CHRIS.BUCKNER@eia.doe.gov</vt:lpwstr>
  </property>
  <property fmtid="{D5CDD505-2E9C-101B-9397-08002B2CF9AE}" pid="5" name="_AuthorEmailDisplayName">
    <vt:lpwstr>Buckner, Chris</vt:lpwstr>
  </property>
  <property fmtid="{D5CDD505-2E9C-101B-9397-08002B2CF9AE}" pid="6" name="_ReviewingToolsShownOnce">
    <vt:lpwstr/>
  </property>
</Properties>
</file>