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Chart5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<sst xmlns="http://schemas.openxmlformats.org/spreadsheetml/2006/main" count="21" uniqueCount="14">
  <si>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NRSA Stipend History</t>
  </si>
  <si>
    <t>Prebac-Jr/Sr</t>
  </si>
  <si>
    <t>Prebac-Fr/So</t>
  </si>
  <si>
    <t>Predoc</t>
  </si>
  <si>
    <t xml:space="preserve">Postdoc </t>
  </si>
  <si>
    <t>% Inc</t>
  </si>
  <si>
    <t>Postdoc Level 0</t>
  </si>
  <si>
    <t>Postdoc Level 1</t>
  </si>
  <si>
    <t>Postdoc Level 2</t>
  </si>
  <si>
    <t>Postdoc Level 3</t>
  </si>
  <si>
    <t>Postdoc Level 4</t>
  </si>
  <si>
    <t>Postdoc Level 5</t>
  </si>
  <si>
    <t>Postdoc Level 6</t>
  </si>
  <si>
    <t>Postdoc Level 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</si>
</sst>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left" indent="1"/>
    </xf>
    <xf numFmtId="9" fontId="0" fillId="0" borderId="0" xfId="19" applyNumberFormat="1" applyAlignment="1">
      <alignment/>
    </xf>
    <xf numFmtId="0" fontId="0" fillId="0" borderId="1" xfId="0" applyBorder="1" applyAlignment="1">
      <alignment/>
    </xf>
    <xf numFmtId="9" fontId="0" fillId="0" borderId="1" xfId="19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Border="1" applyAlignment="1">
      <alignment horizontal="left" indent="1"/>
    </xf>
    <xf numFmtId="9" fontId="0" fillId="0" borderId="4" xfId="19" applyNumberFormat="1" applyBorder="1" applyAlignment="1">
      <alignment/>
    </xf>
    <xf numFmtId="9" fontId="0" fillId="0" borderId="3" xfId="19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0" fillId="0" borderId="5" xfId="19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1" fillId="0" borderId="6" xfId="15" applyNumberFormat="1" applyFont="1" applyBorder="1" applyAlignment="1">
      <alignment horizontal="center"/>
    </xf>
    <xf numFmtId="0" fontId="1" fillId="0" borderId="2" xfId="15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9" fontId="0" fillId="0" borderId="0" xfId="19" applyNumberFormat="1" applyBorder="1" applyAlignment="1">
      <alignment/>
    </xf>
    <xf numFmtId="0" fontId="0" fillId="0" borderId="5" xfId="0" applyBorder="1" applyAlignment="1">
      <alignment wrapText="1"/>
    </xf>
    <xf numFmtId="165" fontId="0" fillId="0" borderId="7" xfId="15" applyNumberFormat="1" applyBorder="1" applyAlignment="1">
      <alignment/>
    </xf>
    <xf numFmtId="165" fontId="0" fillId="0" borderId="7" xfId="15" applyNumberFormat="1" applyBorder="1" applyAlignment="1">
      <alignment horizontal="left" indent="1"/>
    </xf>
    <xf numFmtId="9" fontId="0" fillId="0" borderId="7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NRSA Stipend History and Proposed Increases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9"/>
          <c:order val="0"/>
          <c:tx>
            <c:strRef>
              <c:f>Sheet2!$A$5</c:f>
              <c:strCache>
                <c:ptCount val="1"/>
                <c:pt idx="0">
                  <c:v>Prebac-Fr/So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Sheet2!$B$5:$AA$5</c:f>
            </c:numRef>
          </c:yVal>
          <c:smooth val="1"/>
        </c:ser>
        <c:ser>
          <c:idx val="10"/>
          <c:order val="1"/>
          <c:tx>
            <c:strRef>
              <c:f>Sheet2!$A$6</c:f>
              <c:strCache>
                <c:ptCount val="1"/>
                <c:pt idx="0">
                  <c:v>Prebac-Jr/Sr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Sheet2!$B$6:$AA$6</c:f>
            </c:numRef>
          </c:yVal>
          <c:smooth val="1"/>
        </c:ser>
        <c:ser>
          <c:idx val="11"/>
          <c:order val="2"/>
          <c:tx>
            <c:strRef>
              <c:f>Sheet2!$A$7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Sheet2!$B$7:$AA$7</c:f>
            </c:numRef>
          </c:yVal>
          <c:smooth val="1"/>
        </c:ser>
        <c:ser>
          <c:idx val="0"/>
          <c:order val="3"/>
          <c:tx>
            <c:strRef>
              <c:f>Sheet2!$A$8</c:f>
              <c:strCache>
                <c:ptCount val="1"/>
                <c:pt idx="0">
                  <c:v>Predoc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Sheet2!$B$8:$AA$8</c:f>
              <c:numCache>
                <c:ptCount val="18"/>
                <c:pt idx="0">
                  <c:v>3900</c:v>
                </c:pt>
                <c:pt idx="1">
                  <c:v>5040</c:v>
                </c:pt>
                <c:pt idx="2">
                  <c:v>5292</c:v>
                </c:pt>
                <c:pt idx="3">
                  <c:v>6552</c:v>
                </c:pt>
                <c:pt idx="4">
                  <c:v>8500</c:v>
                </c:pt>
                <c:pt idx="5">
                  <c:v>8800</c:v>
                </c:pt>
                <c:pt idx="6">
                  <c:v>10008</c:v>
                </c:pt>
                <c:pt idx="7">
                  <c:v>11496</c:v>
                </c:pt>
                <c:pt idx="8">
                  <c:v>11748</c:v>
                </c:pt>
                <c:pt idx="9">
                  <c:v>14685</c:v>
                </c:pt>
                <c:pt idx="10">
                  <c:v>15060</c:v>
                </c:pt>
                <c:pt idx="11">
                  <c:v>16500</c:v>
                </c:pt>
                <c:pt idx="12">
                  <c:v>18156</c:v>
                </c:pt>
                <c:pt idx="13">
                  <c:v>19968</c:v>
                </c:pt>
                <c:pt idx="14">
                  <c:v>20772</c:v>
                </c:pt>
                <c:pt idx="15">
                  <c:v>20772</c:v>
                </c:pt>
                <c:pt idx="16">
                  <c:v>20772</c:v>
                </c:pt>
              </c:numCache>
            </c:numRef>
          </c:yVal>
          <c:smooth val="1"/>
        </c:ser>
        <c:ser>
          <c:idx val="12"/>
          <c:order val="4"/>
          <c:tx>
            <c:strRef>
              <c:f>Sheet2!$A$9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Sheet2!$B$9:$AA$9</c:f>
            </c:numRef>
          </c:yVal>
          <c:smooth val="1"/>
        </c:ser>
        <c:ser>
          <c:idx val="13"/>
          <c:order val="5"/>
          <c:tx>
            <c:strRef>
              <c:f>Sheet2!$A$10</c:f>
              <c:strCache>
                <c:ptCount val="1"/>
                <c:pt idx="0">
                  <c:v>Postdoc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Sheet2!$B$10:$AA$10</c:f>
            </c:numRef>
          </c:yVal>
          <c:smooth val="1"/>
        </c:ser>
        <c:ser>
          <c:idx val="1"/>
          <c:order val="6"/>
          <c:tx>
            <c:strRef>
              <c:f>Sheet2!$A$11</c:f>
              <c:strCache>
                <c:ptCount val="1"/>
                <c:pt idx="0">
                  <c:v>Postdoc Level 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Sheet2!$B$11:$AA$11</c:f>
              <c:numCache>
                <c:ptCount val="18"/>
                <c:pt idx="0">
                  <c:v>10000</c:v>
                </c:pt>
                <c:pt idx="1">
                  <c:v>13380</c:v>
                </c:pt>
                <c:pt idx="2">
                  <c:v>14040</c:v>
                </c:pt>
                <c:pt idx="3">
                  <c:v>15996</c:v>
                </c:pt>
                <c:pt idx="4">
                  <c:v>17000</c:v>
                </c:pt>
                <c:pt idx="5">
                  <c:v>18600</c:v>
                </c:pt>
                <c:pt idx="6">
                  <c:v>19608</c:v>
                </c:pt>
                <c:pt idx="7">
                  <c:v>20292</c:v>
                </c:pt>
                <c:pt idx="8">
                  <c:v>21000</c:v>
                </c:pt>
                <c:pt idx="9">
                  <c:v>26250</c:v>
                </c:pt>
                <c:pt idx="10">
                  <c:v>26916</c:v>
                </c:pt>
                <c:pt idx="11">
                  <c:v>28260</c:v>
                </c:pt>
                <c:pt idx="12">
                  <c:v>31092</c:v>
                </c:pt>
                <c:pt idx="13">
                  <c:v>34200</c:v>
                </c:pt>
                <c:pt idx="14">
                  <c:v>35568</c:v>
                </c:pt>
                <c:pt idx="15">
                  <c:v>36996</c:v>
                </c:pt>
                <c:pt idx="16">
                  <c:v>36996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Sheet2!$A$12</c:f>
              <c:strCache>
                <c:ptCount val="1"/>
                <c:pt idx="0">
                  <c:v>Postdoc Level 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Sheet2!$B$12:$AA$12</c:f>
              <c:numCache>
                <c:ptCount val="18"/>
                <c:pt idx="0">
                  <c:v>10800</c:v>
                </c:pt>
                <c:pt idx="1">
                  <c:v>14040</c:v>
                </c:pt>
                <c:pt idx="2">
                  <c:v>14736</c:v>
                </c:pt>
                <c:pt idx="3">
                  <c:v>17004</c:v>
                </c:pt>
                <c:pt idx="4">
                  <c:v>18000</c:v>
                </c:pt>
                <c:pt idx="5">
                  <c:v>19700</c:v>
                </c:pt>
                <c:pt idx="6">
                  <c:v>20700</c:v>
                </c:pt>
                <c:pt idx="7">
                  <c:v>21420</c:v>
                </c:pt>
                <c:pt idx="8">
                  <c:v>22176</c:v>
                </c:pt>
                <c:pt idx="9">
                  <c:v>27720</c:v>
                </c:pt>
                <c:pt idx="10">
                  <c:v>28416</c:v>
                </c:pt>
                <c:pt idx="11">
                  <c:v>29832</c:v>
                </c:pt>
                <c:pt idx="12">
                  <c:v>32820</c:v>
                </c:pt>
                <c:pt idx="13">
                  <c:v>36108</c:v>
                </c:pt>
                <c:pt idx="14">
                  <c:v>37476</c:v>
                </c:pt>
                <c:pt idx="15">
                  <c:v>38976</c:v>
                </c:pt>
                <c:pt idx="16">
                  <c:v>38976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Sheet2!$A$13</c:f>
              <c:strCache>
                <c:ptCount val="1"/>
                <c:pt idx="0">
                  <c:v>Postdoc Level 2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Sheet2!$B$13:$AA$13</c:f>
              <c:numCache>
                <c:ptCount val="18"/>
                <c:pt idx="0">
                  <c:v>11500</c:v>
                </c:pt>
                <c:pt idx="1">
                  <c:v>14736</c:v>
                </c:pt>
                <c:pt idx="2">
                  <c:v>15468</c:v>
                </c:pt>
                <c:pt idx="3">
                  <c:v>21996</c:v>
                </c:pt>
                <c:pt idx="4">
                  <c:v>25000</c:v>
                </c:pt>
                <c:pt idx="5">
                  <c:v>25600</c:v>
                </c:pt>
                <c:pt idx="6">
                  <c:v>25600</c:v>
                </c:pt>
                <c:pt idx="7">
                  <c:v>25600</c:v>
                </c:pt>
                <c:pt idx="8">
                  <c:v>26160</c:v>
                </c:pt>
                <c:pt idx="9">
                  <c:v>32700</c:v>
                </c:pt>
                <c:pt idx="10">
                  <c:v>33516</c:v>
                </c:pt>
                <c:pt idx="11">
                  <c:v>35196</c:v>
                </c:pt>
                <c:pt idx="12">
                  <c:v>38712</c:v>
                </c:pt>
                <c:pt idx="13">
                  <c:v>40920</c:v>
                </c:pt>
                <c:pt idx="14">
                  <c:v>41796</c:v>
                </c:pt>
                <c:pt idx="15">
                  <c:v>41796</c:v>
                </c:pt>
                <c:pt idx="16">
                  <c:v>41796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Sheet2!$A$14</c:f>
              <c:strCache>
                <c:ptCount val="1"/>
                <c:pt idx="0">
                  <c:v>Postdoc Level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Sheet2!$B$14:$AA$14</c:f>
              <c:numCache>
                <c:ptCount val="18"/>
                <c:pt idx="0">
                  <c:v>12200</c:v>
                </c:pt>
                <c:pt idx="1">
                  <c:v>15468</c:v>
                </c:pt>
                <c:pt idx="2">
                  <c:v>16236</c:v>
                </c:pt>
                <c:pt idx="3">
                  <c:v>23004</c:v>
                </c:pt>
                <c:pt idx="4">
                  <c:v>26250</c:v>
                </c:pt>
                <c:pt idx="5">
                  <c:v>26900</c:v>
                </c:pt>
                <c:pt idx="6">
                  <c:v>26900</c:v>
                </c:pt>
                <c:pt idx="7">
                  <c:v>26900</c:v>
                </c:pt>
                <c:pt idx="8">
                  <c:v>27492</c:v>
                </c:pt>
                <c:pt idx="9">
                  <c:v>34365</c:v>
                </c:pt>
                <c:pt idx="10">
                  <c:v>35232</c:v>
                </c:pt>
                <c:pt idx="11">
                  <c:v>36996</c:v>
                </c:pt>
                <c:pt idx="12">
                  <c:v>40692</c:v>
                </c:pt>
                <c:pt idx="13">
                  <c:v>42648</c:v>
                </c:pt>
                <c:pt idx="14">
                  <c:v>43428</c:v>
                </c:pt>
                <c:pt idx="15">
                  <c:v>43428</c:v>
                </c:pt>
                <c:pt idx="16">
                  <c:v>43428</c:v>
                </c:pt>
              </c:numCache>
            </c:numRef>
          </c:yVal>
          <c:smooth val="1"/>
        </c:ser>
        <c:ser>
          <c:idx val="5"/>
          <c:order val="10"/>
          <c:tx>
            <c:strRef>
              <c:f>Sheet2!$A$15</c:f>
              <c:strCache>
                <c:ptCount val="1"/>
                <c:pt idx="0">
                  <c:v>Postdoc Level 4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Sheet2!$B$15:$AA$15</c:f>
              <c:numCache>
                <c:ptCount val="18"/>
                <c:pt idx="0">
                  <c:v>12800</c:v>
                </c:pt>
                <c:pt idx="1">
                  <c:v>16236</c:v>
                </c:pt>
                <c:pt idx="2">
                  <c:v>17040</c:v>
                </c:pt>
                <c:pt idx="3">
                  <c:v>24000</c:v>
                </c:pt>
                <c:pt idx="4">
                  <c:v>27500</c:v>
                </c:pt>
                <c:pt idx="5">
                  <c:v>28200</c:v>
                </c:pt>
                <c:pt idx="6">
                  <c:v>28200</c:v>
                </c:pt>
                <c:pt idx="7">
                  <c:v>28200</c:v>
                </c:pt>
                <c:pt idx="8">
                  <c:v>28824</c:v>
                </c:pt>
                <c:pt idx="9">
                  <c:v>36030</c:v>
                </c:pt>
                <c:pt idx="10">
                  <c:v>36936</c:v>
                </c:pt>
                <c:pt idx="11">
                  <c:v>38772</c:v>
                </c:pt>
                <c:pt idx="12">
                  <c:v>42648</c:v>
                </c:pt>
                <c:pt idx="13">
                  <c:v>44364</c:v>
                </c:pt>
                <c:pt idx="14">
                  <c:v>45048</c:v>
                </c:pt>
                <c:pt idx="15">
                  <c:v>45048</c:v>
                </c:pt>
                <c:pt idx="16">
                  <c:v>45048</c:v>
                </c:pt>
              </c:numCache>
            </c:numRef>
          </c:yVal>
          <c:smooth val="1"/>
        </c:ser>
        <c:ser>
          <c:idx val="6"/>
          <c:order val="11"/>
          <c:tx>
            <c:strRef>
              <c:f>Sheet2!$A$16</c:f>
              <c:strCache>
                <c:ptCount val="1"/>
                <c:pt idx="0">
                  <c:v>Postdoc Level 5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Sheet2!$B$16:$AA$16</c:f>
              <c:numCache>
                <c:ptCount val="18"/>
                <c:pt idx="0">
                  <c:v>13200</c:v>
                </c:pt>
                <c:pt idx="1">
                  <c:v>17040</c:v>
                </c:pt>
                <c:pt idx="2">
                  <c:v>17892</c:v>
                </c:pt>
                <c:pt idx="3">
                  <c:v>26004</c:v>
                </c:pt>
                <c:pt idx="4">
                  <c:v>28750</c:v>
                </c:pt>
                <c:pt idx="5">
                  <c:v>29500</c:v>
                </c:pt>
                <c:pt idx="6">
                  <c:v>29500</c:v>
                </c:pt>
                <c:pt idx="7">
                  <c:v>29500</c:v>
                </c:pt>
                <c:pt idx="8">
                  <c:v>30144</c:v>
                </c:pt>
                <c:pt idx="9">
                  <c:v>37680</c:v>
                </c:pt>
                <c:pt idx="10">
                  <c:v>38628</c:v>
                </c:pt>
                <c:pt idx="11">
                  <c:v>40560</c:v>
                </c:pt>
                <c:pt idx="12">
                  <c:v>44616</c:v>
                </c:pt>
                <c:pt idx="13">
                  <c:v>46404</c:v>
                </c:pt>
                <c:pt idx="14">
                  <c:v>46992</c:v>
                </c:pt>
                <c:pt idx="15">
                  <c:v>46992</c:v>
                </c:pt>
                <c:pt idx="16">
                  <c:v>46992</c:v>
                </c:pt>
              </c:numCache>
            </c:numRef>
          </c:yVal>
          <c:smooth val="1"/>
        </c:ser>
        <c:ser>
          <c:idx val="7"/>
          <c:order val="12"/>
          <c:tx>
            <c:strRef>
              <c:f>Sheet2!$A$17</c:f>
              <c:strCache>
                <c:ptCount val="1"/>
                <c:pt idx="0">
                  <c:v>Postdoc Level 6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Sheet2!$B$17:$AA$17</c:f>
              <c:numCache>
                <c:ptCount val="18"/>
                <c:pt idx="1">
                  <c:v>17892</c:v>
                </c:pt>
                <c:pt idx="2">
                  <c:v>18780</c:v>
                </c:pt>
                <c:pt idx="3">
                  <c:v>27996</c:v>
                </c:pt>
                <c:pt idx="4">
                  <c:v>30000</c:v>
                </c:pt>
                <c:pt idx="5">
                  <c:v>30800</c:v>
                </c:pt>
                <c:pt idx="6">
                  <c:v>30800</c:v>
                </c:pt>
                <c:pt idx="7">
                  <c:v>30800</c:v>
                </c:pt>
                <c:pt idx="8">
                  <c:v>31476</c:v>
                </c:pt>
                <c:pt idx="9">
                  <c:v>39345</c:v>
                </c:pt>
                <c:pt idx="10">
                  <c:v>40332</c:v>
                </c:pt>
                <c:pt idx="11">
                  <c:v>42348</c:v>
                </c:pt>
                <c:pt idx="12">
                  <c:v>46584</c:v>
                </c:pt>
                <c:pt idx="13">
                  <c:v>48444</c:v>
                </c:pt>
                <c:pt idx="14">
                  <c:v>48852</c:v>
                </c:pt>
                <c:pt idx="15">
                  <c:v>48852</c:v>
                </c:pt>
                <c:pt idx="16">
                  <c:v>48852</c:v>
                </c:pt>
              </c:numCache>
            </c:numRef>
          </c:yVal>
          <c:smooth val="1"/>
        </c:ser>
        <c:ser>
          <c:idx val="8"/>
          <c:order val="13"/>
          <c:tx>
            <c:strRef>
              <c:f>Sheet2!$A$18</c:f>
              <c:strCache>
                <c:ptCount val="1"/>
                <c:pt idx="0">
                  <c:v>Postdoc Level 7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Sheet2!$B$18:$AA$18</c:f>
              <c:numCache>
                <c:ptCount val="18"/>
                <c:pt idx="1">
                  <c:v>18780</c:v>
                </c:pt>
                <c:pt idx="2">
                  <c:v>19716</c:v>
                </c:pt>
                <c:pt idx="3">
                  <c:v>30000</c:v>
                </c:pt>
                <c:pt idx="4">
                  <c:v>31500</c:v>
                </c:pt>
                <c:pt idx="5">
                  <c:v>32300</c:v>
                </c:pt>
                <c:pt idx="6">
                  <c:v>32300</c:v>
                </c:pt>
                <c:pt idx="7">
                  <c:v>32300</c:v>
                </c:pt>
                <c:pt idx="8">
                  <c:v>33012</c:v>
                </c:pt>
                <c:pt idx="9">
                  <c:v>41265</c:v>
                </c:pt>
                <c:pt idx="10">
                  <c:v>42300</c:v>
                </c:pt>
                <c:pt idx="11">
                  <c:v>44412</c:v>
                </c:pt>
                <c:pt idx="12">
                  <c:v>48852</c:v>
                </c:pt>
                <c:pt idx="13">
                  <c:v>50808</c:v>
                </c:pt>
                <c:pt idx="14">
                  <c:v>51036</c:v>
                </c:pt>
                <c:pt idx="15">
                  <c:v>51036</c:v>
                </c:pt>
                <c:pt idx="16">
                  <c:v>51036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Sheet2!$A$19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Sheet2!$B$3:$AA$4</c:f>
              <c:strCache>
                <c:ptCount val="18"/>
                <c:pt idx="0">
                  <c:v>1975</c:v>
                </c:pt>
                <c:pt idx="1">
                  <c:v>1980</c:v>
                </c:pt>
                <c:pt idx="2">
                  <c:v>1983</c:v>
                </c:pt>
                <c:pt idx="3">
                  <c:v>1985</c:v>
                </c:pt>
                <c:pt idx="4">
                  <c:v>1989</c:v>
                </c:pt>
                <c:pt idx="5">
                  <c:v>1991</c:v>
                </c:pt>
                <c:pt idx="6">
                  <c:v>1994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2006</c:v>
                </c:pt>
                <c:pt idx="16">
                  <c:v>2007</c:v>
                </c:pt>
              </c:strCache>
            </c:strRef>
          </c:xVal>
          <c:yVal>
            <c:numRef>
              <c:f>Sheet2!$B$19:$AA$19</c:f>
              <c:numCache>
                <c:ptCount val="18"/>
              </c:numCache>
            </c:numRef>
          </c:yVal>
          <c:smooth val="1"/>
        </c:ser>
        <c:axId val="19095073"/>
        <c:axId val="37637930"/>
      </c:scatterChart>
      <c:valAx>
        <c:axId val="19095073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37930"/>
        <c:crosses val="autoZero"/>
        <c:crossBetween val="midCat"/>
        <c:dispUnits/>
      </c:valAx>
      <c:valAx>
        <c:axId val="3763793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190950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</cdr:x>
      <cdr:y>0.6755</cdr:y>
    </cdr:from>
    <cdr:to>
      <cdr:x>0.94125</cdr:x>
      <cdr:y>0.736</cdr:y>
    </cdr:to>
    <cdr:sp>
      <cdr:nvSpPr>
        <cdr:cNvPr id="1" name="TextBox 1"/>
        <cdr:cNvSpPr txBox="1">
          <a:spLocks noChangeArrowheads="1"/>
        </cdr:cNvSpPr>
      </cdr:nvSpPr>
      <cdr:spPr>
        <a:xfrm>
          <a:off x="7258050" y="4000500"/>
          <a:ext cx="904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0.492</cdr:x>
      <cdr:y>0.81725</cdr:y>
    </cdr:from>
    <cdr:to>
      <cdr:x>0.57975</cdr:x>
      <cdr:y>0.8695</cdr:y>
    </cdr:to>
    <cdr:sp>
      <cdr:nvSpPr>
        <cdr:cNvPr id="2" name="TextBox 2"/>
        <cdr:cNvSpPr txBox="1">
          <a:spLocks noChangeArrowheads="1"/>
        </cdr:cNvSpPr>
      </cdr:nvSpPr>
      <cdr:spPr>
        <a:xfrm>
          <a:off x="4267200" y="4848225"/>
          <a:ext cx="7620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Pre-doc Stipend Level</a:t>
          </a:r>
        </a:p>
      </cdr:txBody>
    </cdr:sp>
  </cdr:relSizeAnchor>
  <cdr:relSizeAnchor xmlns:cdr="http://schemas.openxmlformats.org/drawingml/2006/chartDrawing">
    <cdr:from>
      <cdr:x>0.9045</cdr:x>
      <cdr:y>0.3075</cdr:y>
    </cdr:from>
    <cdr:to>
      <cdr:x>0.96</cdr:x>
      <cdr:y>0.43475</cdr:y>
    </cdr:to>
    <cdr:sp>
      <cdr:nvSpPr>
        <cdr:cNvPr id="3" name="TextBox 3"/>
        <cdr:cNvSpPr txBox="1">
          <a:spLocks noChangeArrowheads="1"/>
        </cdr:cNvSpPr>
      </cdr:nvSpPr>
      <cdr:spPr>
        <a:xfrm>
          <a:off x="7839075" y="1819275"/>
          <a:ext cx="48577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Post-doc Stipend Levels</a:t>
          </a:r>
        </a:p>
      </cdr:txBody>
    </cdr:sp>
  </cdr:relSizeAnchor>
  <cdr:relSizeAnchor xmlns:cdr="http://schemas.openxmlformats.org/drawingml/2006/chartDrawing">
    <cdr:from>
      <cdr:x>0.45925</cdr:x>
      <cdr:y>0.8065</cdr:y>
    </cdr:from>
    <cdr:to>
      <cdr:x>0.48675</cdr:x>
      <cdr:y>0.83675</cdr:y>
    </cdr:to>
    <cdr:sp>
      <cdr:nvSpPr>
        <cdr:cNvPr id="4" name="Line 5"/>
        <cdr:cNvSpPr>
          <a:spLocks/>
        </cdr:cNvSpPr>
      </cdr:nvSpPr>
      <cdr:spPr>
        <a:xfrm flipH="1" flipV="1">
          <a:off x="3981450" y="478155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A19" sqref="A19:Z19"/>
    </sheetView>
  </sheetViews>
  <sheetFormatPr defaultColWidth="9.140625" defaultRowHeight="12.75"/>
  <cols>
    <col min="1" max="1" width="16.28125" style="0" customWidth="1"/>
    <col min="4" max="4" width="0" style="0" hidden="1" customWidth="1"/>
    <col min="6" max="6" width="0" style="0" hidden="1" customWidth="1"/>
    <col min="8" max="8" width="0" style="0" hidden="1" customWidth="1"/>
    <col min="10" max="10" width="0" style="0" hidden="1" customWidth="1"/>
    <col min="12" max="12" width="0" style="0" hidden="1" customWidth="1"/>
    <col min="14" max="14" width="0" style="0" hidden="1" customWidth="1"/>
    <col min="15" max="15" width="10.28125" style="0" bestFit="1" customWidth="1"/>
    <col min="16" max="16" width="0" style="0" hidden="1" customWidth="1"/>
    <col min="17" max="17" width="10.28125" style="0" bestFit="1" customWidth="1"/>
    <col min="18" max="18" width="0" style="0" hidden="1" customWidth="1"/>
    <col min="26" max="26" width="10.57421875" style="0" customWidth="1"/>
  </cols>
  <sheetData>
    <row r="1" spans="1:17" ht="15.75">
      <c r="A1" s="7" t="s">
        <v>0</v>
      </c>
      <c r="B1" s="1"/>
      <c r="C1" s="2"/>
      <c r="E1" s="1"/>
      <c r="G1" s="1"/>
      <c r="I1" s="1"/>
      <c r="K1" s="1"/>
      <c r="M1" s="1"/>
      <c r="O1" s="1"/>
      <c r="Q1" s="1"/>
    </row>
    <row r="2" spans="2:17" ht="12.75">
      <c r="B2" s="1"/>
      <c r="C2" s="2"/>
      <c r="E2" s="1"/>
      <c r="G2" s="1"/>
      <c r="I2" s="1"/>
      <c r="K2" s="1"/>
      <c r="M2" s="1"/>
      <c r="O2" s="1"/>
      <c r="Q2" s="1"/>
    </row>
    <row r="3" spans="1:27" ht="13.5" thickBot="1">
      <c r="A3" s="6"/>
      <c r="B3" s="18">
        <v>1975</v>
      </c>
      <c r="C3" s="19">
        <v>1980</v>
      </c>
      <c r="D3" s="20" t="s">
        <v>5</v>
      </c>
      <c r="E3" s="19">
        <v>1983</v>
      </c>
      <c r="F3" s="20" t="s">
        <v>5</v>
      </c>
      <c r="G3" s="19">
        <v>1985</v>
      </c>
      <c r="H3" s="20" t="s">
        <v>5</v>
      </c>
      <c r="I3" s="19">
        <v>1989</v>
      </c>
      <c r="J3" s="20" t="s">
        <v>5</v>
      </c>
      <c r="K3" s="19">
        <v>1991</v>
      </c>
      <c r="L3" s="20" t="s">
        <v>5</v>
      </c>
      <c r="M3" s="19">
        <v>1994</v>
      </c>
      <c r="N3" s="20" t="s">
        <v>5</v>
      </c>
      <c r="O3" s="19">
        <v>1997</v>
      </c>
      <c r="P3" s="20" t="s">
        <v>5</v>
      </c>
      <c r="Q3" s="19">
        <v>1998</v>
      </c>
      <c r="R3" s="6" t="s">
        <v>5</v>
      </c>
      <c r="S3" s="19">
        <v>1999</v>
      </c>
      <c r="T3" s="6">
        <v>2000</v>
      </c>
      <c r="U3" s="6">
        <v>2001</v>
      </c>
      <c r="V3" s="6">
        <v>2002</v>
      </c>
      <c r="W3" s="6">
        <v>2003</v>
      </c>
      <c r="X3" s="6">
        <v>2004</v>
      </c>
      <c r="Y3" s="6">
        <v>2006</v>
      </c>
      <c r="Z3" s="6">
        <v>2007</v>
      </c>
    </row>
    <row r="4" spans="2:27" ht="13.5" hidden="1" thickTop="1">
      <c r="B4" s="16"/>
      <c r="C4" s="2"/>
      <c r="D4" s="4"/>
      <c r="E4" s="1"/>
      <c r="F4" s="4"/>
      <c r="G4" s="1"/>
      <c r="H4" s="4"/>
      <c r="I4" s="1"/>
      <c r="J4" s="4"/>
      <c r="K4" s="1"/>
      <c r="L4" s="4"/>
      <c r="M4" s="1"/>
      <c r="N4" s="4"/>
      <c r="O4" s="1"/>
      <c r="P4" s="4"/>
      <c r="Q4" s="1"/>
      <c r="S4" s="1"/>
    </row>
    <row r="5" spans="1:19" ht="13.5" hidden="1" thickTop="1">
      <c r="A5" s="8" t="s">
        <v>2</v>
      </c>
      <c r="B5" s="17"/>
      <c r="C5" s="10"/>
      <c r="D5" s="13"/>
      <c r="E5" s="9"/>
      <c r="F5" s="13"/>
      <c r="G5" s="9"/>
      <c r="H5" s="13"/>
      <c r="I5" s="9"/>
      <c r="J5" s="13"/>
      <c r="K5" s="9">
        <v>4800</v>
      </c>
      <c r="L5" s="11"/>
      <c r="M5" s="9">
        <v>5460</v>
      </c>
      <c r="N5" s="11">
        <f>(M5-K5)/K5</f>
        <v>0.1375</v>
      </c>
      <c r="O5" s="9">
        <v>6276</v>
      </c>
      <c r="P5" s="11">
        <f>(O5-M5)/M5</f>
        <v>0.14945054945054945</v>
      </c>
      <c r="Q5" s="9">
        <v>6420</v>
      </c>
      <c r="R5" s="12">
        <f>(Q5-O5)/O5</f>
        <v>0.022944550669216062</v>
      </c>
      <c r="S5" s="9">
        <v>6420</v>
      </c>
    </row>
    <row r="6" spans="1:19" ht="13.5" hidden="1" thickTop="1">
      <c r="A6" s="8" t="s">
        <v>1</v>
      </c>
      <c r="B6" s="17">
        <v>3000</v>
      </c>
      <c r="C6" s="10">
        <v>3900</v>
      </c>
      <c r="D6" s="11">
        <f>(C6-B6)/B6</f>
        <v>0.3</v>
      </c>
      <c r="E6" s="9">
        <v>4092</v>
      </c>
      <c r="F6" s="11">
        <f>(E6-C6)/C6</f>
        <v>0.04923076923076923</v>
      </c>
      <c r="G6" s="9">
        <v>5004</v>
      </c>
      <c r="H6" s="11">
        <f>(G6-E6)/E6</f>
        <v>0.22287390029325513</v>
      </c>
      <c r="I6" s="9">
        <v>6504</v>
      </c>
      <c r="J6" s="11">
        <f>(I6-G6)/G6</f>
        <v>0.2997601918465228</v>
      </c>
      <c r="K6" s="9">
        <v>6732</v>
      </c>
      <c r="L6" s="11">
        <f>(K6-I6)/I6</f>
        <v>0.03505535055350553</v>
      </c>
      <c r="M6" s="9">
        <v>7656</v>
      </c>
      <c r="N6" s="11">
        <f>(M6-K6)/K6</f>
        <v>0.13725490196078433</v>
      </c>
      <c r="O6" s="9">
        <v>8796</v>
      </c>
      <c r="P6" s="11">
        <f aca="true" t="shared" si="0" ref="P6:P18">(O6-M6)/M6</f>
        <v>0.14890282131661442</v>
      </c>
      <c r="Q6" s="9">
        <v>8988</v>
      </c>
      <c r="R6" s="12">
        <f aca="true" t="shared" si="1" ref="R6:R18">(Q6-O6)/O6</f>
        <v>0.021828103683492497</v>
      </c>
      <c r="S6" s="9">
        <v>8988</v>
      </c>
    </row>
    <row r="7" spans="2:19" ht="13.5" hidden="1" thickTop="1">
      <c r="B7" s="16"/>
      <c r="C7" s="2"/>
      <c r="D7" s="4"/>
      <c r="E7" s="1"/>
      <c r="F7" s="4"/>
      <c r="G7" s="1"/>
      <c r="H7" s="4"/>
      <c r="I7" s="1"/>
      <c r="J7" s="4"/>
      <c r="K7" s="1"/>
      <c r="L7" s="5"/>
      <c r="M7" s="1"/>
      <c r="N7" s="5"/>
      <c r="O7" s="1"/>
      <c r="P7" s="5"/>
      <c r="Q7" s="1"/>
      <c r="R7" s="3"/>
      <c r="S7" s="1"/>
    </row>
    <row r="8" spans="1:26" ht="13.5" thickTop="1">
      <c r="A8" s="8" t="s">
        <v>3</v>
      </c>
      <c r="B8" s="23">
        <v>3900</v>
      </c>
      <c r="C8" s="24">
        <v>5040</v>
      </c>
      <c r="D8" s="25">
        <f>(C8-B8)/B8</f>
        <v>0.2923076923076923</v>
      </c>
      <c r="E8" s="23">
        <v>5292</v>
      </c>
      <c r="F8" s="25">
        <f>(E8-C8)/C8</f>
        <v>0.05</v>
      </c>
      <c r="G8" s="23">
        <v>6552</v>
      </c>
      <c r="H8" s="25">
        <f>(G8-E8)/E8</f>
        <v>0.23809523809523808</v>
      </c>
      <c r="I8" s="23">
        <v>8500</v>
      </c>
      <c r="J8" s="25">
        <f>(I8-G8)/G8</f>
        <v>0.2973137973137973</v>
      </c>
      <c r="K8" s="23">
        <v>8800</v>
      </c>
      <c r="L8" s="25">
        <f aca="true" t="shared" si="2" ref="L8:L18">(K8-I8)/I8</f>
        <v>0.03529411764705882</v>
      </c>
      <c r="M8" s="23">
        <v>10008</v>
      </c>
      <c r="N8" s="25">
        <f aca="true" t="shared" si="3" ref="N8:N18">(M8-K8)/K8</f>
        <v>0.13727272727272727</v>
      </c>
      <c r="O8" s="23">
        <v>11496</v>
      </c>
      <c r="P8" s="25">
        <f t="shared" si="0"/>
        <v>0.1486810551558753</v>
      </c>
      <c r="Q8" s="23">
        <v>11748</v>
      </c>
      <c r="R8" s="25">
        <f t="shared" si="1"/>
        <v>0.021920668058455117</v>
      </c>
      <c r="S8" s="23">
        <f>1.25*Q8</f>
        <v>14685</v>
      </c>
      <c r="T8" s="23">
        <v>15060</v>
      </c>
      <c r="U8" s="23">
        <v>16500</v>
      </c>
      <c r="V8" s="23">
        <v>18156</v>
      </c>
      <c r="W8" s="23">
        <v>19968</v>
      </c>
      <c r="X8" s="23">
        <v>20772</v>
      </c>
      <c r="Y8" s="23">
        <v>20772</v>
      </c>
      <c r="Z8" s="23">
        <v>20772</v>
      </c>
    </row>
    <row r="9" spans="2:26" ht="12.75" hidden="1">
      <c r="B9" s="23"/>
      <c r="C9" s="24"/>
      <c r="D9" s="25"/>
      <c r="E9" s="23"/>
      <c r="F9" s="25"/>
      <c r="G9" s="23"/>
      <c r="H9" s="25"/>
      <c r="I9" s="23"/>
      <c r="J9" s="25"/>
      <c r="K9" s="23"/>
      <c r="L9" s="25"/>
      <c r="M9" s="23"/>
      <c r="N9" s="25"/>
      <c r="O9" s="23"/>
      <c r="P9" s="25"/>
      <c r="Q9" s="23"/>
      <c r="R9" s="25"/>
      <c r="S9" s="23"/>
      <c r="T9" s="23"/>
      <c r="U9" s="23"/>
      <c r="V9" s="23"/>
      <c r="W9" s="23"/>
      <c r="X9" s="23"/>
      <c r="Y9" s="23"/>
      <c r="Z9" s="23"/>
    </row>
    <row r="10" spans="1:26" ht="12.75" hidden="1">
      <c r="A10" t="s">
        <v>4</v>
      </c>
      <c r="B10" s="23"/>
      <c r="C10" s="24"/>
      <c r="D10" s="25"/>
      <c r="E10" s="23"/>
      <c r="F10" s="25"/>
      <c r="G10" s="23"/>
      <c r="H10" s="25"/>
      <c r="I10" s="23"/>
      <c r="J10" s="25"/>
      <c r="K10" s="23"/>
      <c r="L10" s="25"/>
      <c r="M10" s="23"/>
      <c r="N10" s="25"/>
      <c r="O10" s="23"/>
      <c r="P10" s="25"/>
      <c r="Q10" s="23"/>
      <c r="R10" s="25"/>
      <c r="S10" s="23"/>
      <c r="T10" s="23"/>
      <c r="U10" s="23"/>
      <c r="V10" s="23"/>
      <c r="W10" s="23"/>
      <c r="X10" s="23"/>
      <c r="Y10" s="23"/>
      <c r="Z10" s="23"/>
    </row>
    <row r="11" spans="1:26" ht="12.75">
      <c r="A11" s="8" t="s">
        <v>6</v>
      </c>
      <c r="B11" s="23">
        <v>10000</v>
      </c>
      <c r="C11" s="24">
        <v>13380</v>
      </c>
      <c r="D11" s="25">
        <f aca="true" t="shared" si="4" ref="D11:D16">(C11-B11)/B11</f>
        <v>0.338</v>
      </c>
      <c r="E11" s="23">
        <v>14040</v>
      </c>
      <c r="F11" s="25">
        <f aca="true" t="shared" si="5" ref="F11:F18">(E11-C11)/C11</f>
        <v>0.04932735426008968</v>
      </c>
      <c r="G11" s="23">
        <v>15996</v>
      </c>
      <c r="H11" s="25">
        <f aca="true" t="shared" si="6" ref="H11:H18">(G11-E11)/E11</f>
        <v>0.13931623931623932</v>
      </c>
      <c r="I11" s="23">
        <v>17000</v>
      </c>
      <c r="J11" s="25">
        <f aca="true" t="shared" si="7" ref="J11:J18">(I11-G11)/G11</f>
        <v>0.06276569142285571</v>
      </c>
      <c r="K11" s="23">
        <v>18600</v>
      </c>
      <c r="L11" s="25">
        <f t="shared" si="2"/>
        <v>0.09411764705882353</v>
      </c>
      <c r="M11" s="23">
        <v>19608</v>
      </c>
      <c r="N11" s="25">
        <f t="shared" si="3"/>
        <v>0.05419354838709677</v>
      </c>
      <c r="O11" s="23">
        <v>20292</v>
      </c>
      <c r="P11" s="25">
        <f t="shared" si="0"/>
        <v>0.03488372093023256</v>
      </c>
      <c r="Q11" s="23">
        <v>21000</v>
      </c>
      <c r="R11" s="25">
        <f t="shared" si="1"/>
        <v>0.03489059727971614</v>
      </c>
      <c r="S11" s="23">
        <f aca="true" t="shared" si="8" ref="S11:S18">1.25*Q11</f>
        <v>26250</v>
      </c>
      <c r="T11" s="23">
        <v>26916</v>
      </c>
      <c r="U11" s="23">
        <v>28260</v>
      </c>
      <c r="V11" s="23">
        <v>31092</v>
      </c>
      <c r="W11" s="23">
        <v>34200</v>
      </c>
      <c r="X11" s="23">
        <v>35568</v>
      </c>
      <c r="Y11" s="23">
        <v>36996</v>
      </c>
      <c r="Z11" s="23">
        <v>36996</v>
      </c>
    </row>
    <row r="12" spans="1:26" ht="12.75">
      <c r="A12" s="14" t="s">
        <v>7</v>
      </c>
      <c r="B12" s="23">
        <v>10800</v>
      </c>
      <c r="C12" s="24">
        <v>14040</v>
      </c>
      <c r="D12" s="25">
        <f t="shared" si="4"/>
        <v>0.3</v>
      </c>
      <c r="E12" s="23">
        <v>14736</v>
      </c>
      <c r="F12" s="25">
        <f t="shared" si="5"/>
        <v>0.04957264957264957</v>
      </c>
      <c r="G12" s="23">
        <v>17004</v>
      </c>
      <c r="H12" s="25">
        <f t="shared" si="6"/>
        <v>0.15390879478827363</v>
      </c>
      <c r="I12" s="23">
        <v>18000</v>
      </c>
      <c r="J12" s="25">
        <f t="shared" si="7"/>
        <v>0.05857445306986592</v>
      </c>
      <c r="K12" s="23">
        <v>19700</v>
      </c>
      <c r="L12" s="25">
        <f t="shared" si="2"/>
        <v>0.09444444444444444</v>
      </c>
      <c r="M12" s="23">
        <v>20700</v>
      </c>
      <c r="N12" s="25">
        <f t="shared" si="3"/>
        <v>0.050761421319796954</v>
      </c>
      <c r="O12" s="23">
        <v>21420</v>
      </c>
      <c r="P12" s="25">
        <f t="shared" si="0"/>
        <v>0.034782608695652174</v>
      </c>
      <c r="Q12" s="23">
        <v>22176</v>
      </c>
      <c r="R12" s="25">
        <f t="shared" si="1"/>
        <v>0.03529411764705882</v>
      </c>
      <c r="S12" s="23">
        <f t="shared" si="8"/>
        <v>27720</v>
      </c>
      <c r="T12" s="23">
        <v>28416</v>
      </c>
      <c r="U12" s="23">
        <v>29832</v>
      </c>
      <c r="V12" s="23">
        <v>32820</v>
      </c>
      <c r="W12" s="23">
        <v>36108</v>
      </c>
      <c r="X12" s="23">
        <v>37476</v>
      </c>
      <c r="Y12" s="23">
        <v>38976</v>
      </c>
      <c r="Z12" s="23">
        <v>38976</v>
      </c>
    </row>
    <row r="13" spans="1:26" ht="12.75">
      <c r="A13" s="14" t="s">
        <v>8</v>
      </c>
      <c r="B13" s="23">
        <v>11500</v>
      </c>
      <c r="C13" s="24">
        <v>14736</v>
      </c>
      <c r="D13" s="25">
        <f t="shared" si="4"/>
        <v>0.2813913043478261</v>
      </c>
      <c r="E13" s="23">
        <v>15468</v>
      </c>
      <c r="F13" s="25">
        <f t="shared" si="5"/>
        <v>0.0496742671009772</v>
      </c>
      <c r="G13" s="23">
        <v>21996</v>
      </c>
      <c r="H13" s="25">
        <f t="shared" si="6"/>
        <v>0.42203258339798294</v>
      </c>
      <c r="I13" s="23">
        <v>25000</v>
      </c>
      <c r="J13" s="25">
        <f t="shared" si="7"/>
        <v>0.13657028550645572</v>
      </c>
      <c r="K13" s="23">
        <v>25600</v>
      </c>
      <c r="L13" s="25">
        <f t="shared" si="2"/>
        <v>0.024</v>
      </c>
      <c r="M13" s="23">
        <v>25600</v>
      </c>
      <c r="N13" s="25">
        <f t="shared" si="3"/>
        <v>0</v>
      </c>
      <c r="O13" s="23">
        <v>25600</v>
      </c>
      <c r="P13" s="25">
        <f t="shared" si="0"/>
        <v>0</v>
      </c>
      <c r="Q13" s="23">
        <v>26160</v>
      </c>
      <c r="R13" s="25">
        <f t="shared" si="1"/>
        <v>0.021875</v>
      </c>
      <c r="S13" s="23">
        <f t="shared" si="8"/>
        <v>32700</v>
      </c>
      <c r="T13" s="23">
        <v>33516</v>
      </c>
      <c r="U13" s="23">
        <v>35196</v>
      </c>
      <c r="V13" s="23">
        <v>38712</v>
      </c>
      <c r="W13" s="23">
        <v>40920</v>
      </c>
      <c r="X13" s="23">
        <v>41796</v>
      </c>
      <c r="Y13" s="23">
        <v>41796</v>
      </c>
      <c r="Z13" s="23">
        <v>41796</v>
      </c>
    </row>
    <row r="14" spans="1:26" ht="12.75">
      <c r="A14" s="14" t="s">
        <v>9</v>
      </c>
      <c r="B14" s="23">
        <v>12200</v>
      </c>
      <c r="C14" s="24">
        <v>15468</v>
      </c>
      <c r="D14" s="25">
        <f t="shared" si="4"/>
        <v>0.26786885245901637</v>
      </c>
      <c r="E14" s="23">
        <v>16236</v>
      </c>
      <c r="F14" s="25">
        <f t="shared" si="5"/>
        <v>0.04965089216446858</v>
      </c>
      <c r="G14" s="23">
        <v>23004</v>
      </c>
      <c r="H14" s="25">
        <f t="shared" si="6"/>
        <v>0.41685144124168516</v>
      </c>
      <c r="I14" s="23">
        <v>26250</v>
      </c>
      <c r="J14" s="25">
        <f t="shared" si="7"/>
        <v>0.1411058946270214</v>
      </c>
      <c r="K14" s="23">
        <v>26900</v>
      </c>
      <c r="L14" s="25">
        <f t="shared" si="2"/>
        <v>0.024761904761904763</v>
      </c>
      <c r="M14" s="23">
        <v>26900</v>
      </c>
      <c r="N14" s="25">
        <f t="shared" si="3"/>
        <v>0</v>
      </c>
      <c r="O14" s="23">
        <v>26900</v>
      </c>
      <c r="P14" s="25">
        <f t="shared" si="0"/>
        <v>0</v>
      </c>
      <c r="Q14" s="23">
        <v>27492</v>
      </c>
      <c r="R14" s="25">
        <f t="shared" si="1"/>
        <v>0.02200743494423792</v>
      </c>
      <c r="S14" s="23">
        <f t="shared" si="8"/>
        <v>34365</v>
      </c>
      <c r="T14" s="23">
        <v>35232</v>
      </c>
      <c r="U14" s="23">
        <v>36996</v>
      </c>
      <c r="V14" s="23">
        <v>40692</v>
      </c>
      <c r="W14" s="23">
        <v>42648</v>
      </c>
      <c r="X14" s="23">
        <v>43428</v>
      </c>
      <c r="Y14" s="23">
        <v>43428</v>
      </c>
      <c r="Z14" s="23">
        <v>43428</v>
      </c>
    </row>
    <row r="15" spans="1:26" ht="12.75">
      <c r="A15" s="14" t="s">
        <v>10</v>
      </c>
      <c r="B15" s="23">
        <v>12800</v>
      </c>
      <c r="C15" s="24">
        <v>16236</v>
      </c>
      <c r="D15" s="25">
        <f t="shared" si="4"/>
        <v>0.2684375</v>
      </c>
      <c r="E15" s="23">
        <v>17040</v>
      </c>
      <c r="F15" s="25">
        <f t="shared" si="5"/>
        <v>0.04951958610495196</v>
      </c>
      <c r="G15" s="23">
        <v>24000</v>
      </c>
      <c r="H15" s="25">
        <f t="shared" si="6"/>
        <v>0.4084507042253521</v>
      </c>
      <c r="I15" s="23">
        <v>27500</v>
      </c>
      <c r="J15" s="25">
        <f t="shared" si="7"/>
        <v>0.14583333333333334</v>
      </c>
      <c r="K15" s="23">
        <v>28200</v>
      </c>
      <c r="L15" s="25">
        <f t="shared" si="2"/>
        <v>0.025454545454545455</v>
      </c>
      <c r="M15" s="23">
        <v>28200</v>
      </c>
      <c r="N15" s="25">
        <f t="shared" si="3"/>
        <v>0</v>
      </c>
      <c r="O15" s="23">
        <v>28200</v>
      </c>
      <c r="P15" s="25">
        <f t="shared" si="0"/>
        <v>0</v>
      </c>
      <c r="Q15" s="23">
        <v>28824</v>
      </c>
      <c r="R15" s="25">
        <f t="shared" si="1"/>
        <v>0.022127659574468085</v>
      </c>
      <c r="S15" s="23">
        <f t="shared" si="8"/>
        <v>36030</v>
      </c>
      <c r="T15" s="23">
        <v>36936</v>
      </c>
      <c r="U15" s="23">
        <v>38772</v>
      </c>
      <c r="V15" s="23">
        <v>42648</v>
      </c>
      <c r="W15" s="23">
        <v>44364</v>
      </c>
      <c r="X15" s="23">
        <v>45048</v>
      </c>
      <c r="Y15" s="23">
        <v>45048</v>
      </c>
      <c r="Z15" s="23">
        <v>45048</v>
      </c>
    </row>
    <row r="16" spans="1:26" ht="12.75">
      <c r="A16" s="14" t="s">
        <v>11</v>
      </c>
      <c r="B16" s="23">
        <v>13200</v>
      </c>
      <c r="C16" s="24">
        <v>17040</v>
      </c>
      <c r="D16" s="25">
        <f t="shared" si="4"/>
        <v>0.2909090909090909</v>
      </c>
      <c r="E16" s="23">
        <v>17892</v>
      </c>
      <c r="F16" s="25">
        <f t="shared" si="5"/>
        <v>0.05</v>
      </c>
      <c r="G16" s="23">
        <v>26004</v>
      </c>
      <c r="H16" s="25">
        <f t="shared" si="6"/>
        <v>0.4533869885982562</v>
      </c>
      <c r="I16" s="23">
        <v>28750</v>
      </c>
      <c r="J16" s="25">
        <f t="shared" si="7"/>
        <v>0.10559913859406245</v>
      </c>
      <c r="K16" s="23">
        <v>29500</v>
      </c>
      <c r="L16" s="25">
        <f t="shared" si="2"/>
        <v>0.02608695652173913</v>
      </c>
      <c r="M16" s="23">
        <v>29500</v>
      </c>
      <c r="N16" s="25">
        <f t="shared" si="3"/>
        <v>0</v>
      </c>
      <c r="O16" s="23">
        <v>29500</v>
      </c>
      <c r="P16" s="25">
        <f t="shared" si="0"/>
        <v>0</v>
      </c>
      <c r="Q16" s="23">
        <v>30144</v>
      </c>
      <c r="R16" s="25">
        <f t="shared" si="1"/>
        <v>0.021830508474576273</v>
      </c>
      <c r="S16" s="23">
        <f t="shared" si="8"/>
        <v>37680</v>
      </c>
      <c r="T16" s="23">
        <v>38628</v>
      </c>
      <c r="U16" s="23">
        <v>40560</v>
      </c>
      <c r="V16" s="23">
        <v>44616</v>
      </c>
      <c r="W16" s="23">
        <v>46404</v>
      </c>
      <c r="X16" s="23">
        <v>46992</v>
      </c>
      <c r="Y16" s="23">
        <v>46992</v>
      </c>
      <c r="Z16" s="23">
        <v>46992</v>
      </c>
    </row>
    <row r="17" spans="1:26" ht="12.75">
      <c r="A17" s="14" t="s">
        <v>12</v>
      </c>
      <c r="B17" s="23"/>
      <c r="C17" s="24">
        <v>17892</v>
      </c>
      <c r="D17" s="25"/>
      <c r="E17" s="23">
        <v>18780</v>
      </c>
      <c r="F17" s="25">
        <f t="shared" si="5"/>
        <v>0.04963112005365526</v>
      </c>
      <c r="G17" s="23">
        <v>27996</v>
      </c>
      <c r="H17" s="25">
        <f t="shared" si="6"/>
        <v>0.4907348242811502</v>
      </c>
      <c r="I17" s="23">
        <v>30000</v>
      </c>
      <c r="J17" s="25">
        <f t="shared" si="7"/>
        <v>0.07158165452207459</v>
      </c>
      <c r="K17" s="23">
        <v>30800</v>
      </c>
      <c r="L17" s="25">
        <f t="shared" si="2"/>
        <v>0.02666666666666667</v>
      </c>
      <c r="M17" s="23">
        <v>30800</v>
      </c>
      <c r="N17" s="25">
        <f t="shared" si="3"/>
        <v>0</v>
      </c>
      <c r="O17" s="23">
        <v>30800</v>
      </c>
      <c r="P17" s="25">
        <f t="shared" si="0"/>
        <v>0</v>
      </c>
      <c r="Q17" s="23">
        <v>31476</v>
      </c>
      <c r="R17" s="25">
        <f t="shared" si="1"/>
        <v>0.02194805194805195</v>
      </c>
      <c r="S17" s="23">
        <f t="shared" si="8"/>
        <v>39345</v>
      </c>
      <c r="T17" s="23">
        <v>40332</v>
      </c>
      <c r="U17" s="23">
        <v>42348</v>
      </c>
      <c r="V17" s="23">
        <v>46584</v>
      </c>
      <c r="W17" s="23">
        <v>48444</v>
      </c>
      <c r="X17" s="23">
        <v>48852</v>
      </c>
      <c r="Y17" s="23">
        <v>48852</v>
      </c>
      <c r="Z17" s="23">
        <v>48852</v>
      </c>
    </row>
    <row r="18" spans="1:26" ht="12.75">
      <c r="A18" s="14" t="s">
        <v>13</v>
      </c>
      <c r="B18" s="23"/>
      <c r="C18" s="24">
        <v>18780</v>
      </c>
      <c r="D18" s="25"/>
      <c r="E18" s="23">
        <v>19716</v>
      </c>
      <c r="F18" s="25">
        <f t="shared" si="5"/>
        <v>0.04984025559105431</v>
      </c>
      <c r="G18" s="23">
        <v>30000</v>
      </c>
      <c r="H18" s="25">
        <f t="shared" si="6"/>
        <v>0.5216068167985393</v>
      </c>
      <c r="I18" s="23">
        <v>31500</v>
      </c>
      <c r="J18" s="25">
        <f t="shared" si="7"/>
        <v>0.05</v>
      </c>
      <c r="K18" s="23">
        <v>32300</v>
      </c>
      <c r="L18" s="25">
        <f t="shared" si="2"/>
        <v>0.025396825396825397</v>
      </c>
      <c r="M18" s="23">
        <v>32300</v>
      </c>
      <c r="N18" s="25">
        <f t="shared" si="3"/>
        <v>0</v>
      </c>
      <c r="O18" s="23">
        <v>32300</v>
      </c>
      <c r="P18" s="25">
        <f t="shared" si="0"/>
        <v>0</v>
      </c>
      <c r="Q18" s="23">
        <v>33012</v>
      </c>
      <c r="R18" s="25">
        <f t="shared" si="1"/>
        <v>0.022043343653250773</v>
      </c>
      <c r="S18" s="23">
        <f t="shared" si="8"/>
        <v>41265</v>
      </c>
      <c r="T18" s="23">
        <v>42300</v>
      </c>
      <c r="U18" s="23">
        <v>44412</v>
      </c>
      <c r="V18" s="23">
        <v>48852</v>
      </c>
      <c r="W18" s="23">
        <v>50808</v>
      </c>
      <c r="X18" s="23">
        <v>51036</v>
      </c>
      <c r="Y18" s="23">
        <v>51036</v>
      </c>
      <c r="Z18" s="23">
        <v>51036</v>
      </c>
    </row>
    <row r="19" spans="1:26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4" ht="12.75">
      <c r="N24" s="12" t="e">
        <f>(M26-K26)/K26</f>
        <v>#DIV/0!</v>
      </c>
    </row>
    <row r="25" ht="12.75">
      <c r="N25" s="21"/>
    </row>
    <row r="26" ht="12.75">
      <c r="N26" s="21"/>
    </row>
    <row r="27" ht="12.75">
      <c r="N27" s="12" t="e">
        <f aca="true" t="shared" si="9" ref="N27:N34">(M27-K27)/K27</f>
        <v>#DIV/0!</v>
      </c>
    </row>
    <row r="28" ht="12.75">
      <c r="N28" s="15" t="e">
        <f t="shared" si="9"/>
        <v>#DIV/0!</v>
      </c>
    </row>
    <row r="29" ht="12.75">
      <c r="N29" s="15" t="e">
        <f t="shared" si="9"/>
        <v>#DIV/0!</v>
      </c>
    </row>
    <row r="30" ht="12.75">
      <c r="N30" s="15" t="e">
        <f t="shared" si="9"/>
        <v>#DIV/0!</v>
      </c>
    </row>
    <row r="31" ht="12.75">
      <c r="N31" s="15" t="e">
        <f t="shared" si="9"/>
        <v>#DIV/0!</v>
      </c>
    </row>
    <row r="32" ht="12.75">
      <c r="N32" s="15" t="e">
        <f t="shared" si="9"/>
        <v>#DIV/0!</v>
      </c>
    </row>
    <row r="33" ht="12.75">
      <c r="N33" s="15" t="e">
        <f t="shared" si="9"/>
        <v>#DIV/0!</v>
      </c>
    </row>
    <row r="34" ht="12.75">
      <c r="N34" s="12" t="e">
        <f t="shared" si="9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 Stipend History and Proposed Increases (1975-2007)</dc:title>
  <dc:subject/>
  <dc:creator/>
  <cp:keywords/>
  <dc:description/>
  <cp:lastModifiedBy>zhange</cp:lastModifiedBy>
  <cp:lastPrinted>1998-09-17T13:12:13Z</cp:lastPrinted>
  <dcterms:created xsi:type="dcterms:W3CDTF">1998-09-17T11:45:39Z</dcterms:created>
  <dcterms:modified xsi:type="dcterms:W3CDTF">2007-08-31T11:57:58Z</dcterms:modified>
  <cp:category/>
  <cp:version/>
  <cp:contentType/>
  <cp:contentStatus/>
</cp:coreProperties>
</file>