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<sst xmlns="http://schemas.openxmlformats.org/spreadsheetml/2006/main" count="46" uniqueCount="42">
  <si>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</si>
  <si>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</si>
  <si>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</si>
  <si>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</si>
  <si>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</si>
  <si>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</si>
  <si>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</si>
  <si>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PACs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</si>
  <si>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</si>
  <si>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</si>
  <si>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</si>
  <si>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</si>
  <si>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</si>
  <si>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</si>
  <si>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</si>
  <si>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</si>
  <si>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</si>
  <si>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</si>
  <si>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</si>
  <si>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</si>
  <si>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Bush</t>
  </si>
  <si>
    <t>Alexander*</t>
  </si>
  <si>
    <t>Bauer</t>
  </si>
  <si>
    <t>Dole</t>
  </si>
  <si>
    <t>Forbes</t>
  </si>
  <si>
    <t>Hatch</t>
  </si>
  <si>
    <t>Keyes</t>
  </si>
  <si>
    <t>McCain</t>
  </si>
  <si>
    <t>Quayle</t>
  </si>
  <si>
    <t>Smith</t>
  </si>
  <si>
    <t>Democrats</t>
  </si>
  <si>
    <t>Gore</t>
  </si>
  <si>
    <t>Bradley</t>
  </si>
  <si>
    <t>LaRouche</t>
  </si>
  <si>
    <t>Buchanan</t>
  </si>
  <si>
    <t>Hagelin</t>
  </si>
  <si>
    <t>Nader</t>
  </si>
  <si>
    <t>Browne</t>
  </si>
  <si>
    <t>Total Republican</t>
  </si>
  <si>
    <t>Total Democrats</t>
  </si>
  <si>
    <t>Total Other</t>
  </si>
  <si>
    <t>Presidential Pre-Nomination Campaign Receipts Through June 30,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</si>
</sst>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31" sqref="C31"/>
    </sheetView>
  </sheetViews>
  <sheetFormatPr defaultColWidth="9.140625" defaultRowHeight="12.75"/>
  <cols>
    <col min="2" max="2" width="10.421875" style="0" customWidth="1"/>
    <col min="3" max="3" width="11.7109375" style="1" customWidth="1"/>
    <col min="4" max="4" width="16.28125" style="1" customWidth="1"/>
    <col min="5" max="5" width="15.421875" style="1" customWidth="1"/>
    <col min="6" max="6" width="22.140625" style="1" customWidth="1"/>
    <col min="7" max="7" width="14.00390625" style="1" customWidth="1"/>
    <col min="8" max="8" width="12.7109375" style="1" customWidth="1"/>
    <col min="9" max="9" width="9.8515625" style="1" bestFit="1" customWidth="1"/>
    <col min="10" max="10" width="11.8515625" style="1" bestFit="1" customWidth="1"/>
  </cols>
  <sheetData>
    <row r="1" ht="12.75">
      <c r="F1" s="2" t="s">
        <v>41</v>
      </c>
    </row>
    <row r="3" spans="3:10" ht="12.75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3:10" ht="12.75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3:10" ht="12.75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6" ht="12.75">
      <c r="A6" t="s">
        <v>19</v>
      </c>
    </row>
    <row r="7" spans="2:10" ht="12.75">
      <c r="B7" t="s">
        <v>20</v>
      </c>
      <c r="C7" s="1">
        <v>0</v>
      </c>
      <c r="D7" s="1">
        <v>87383068</v>
      </c>
      <c r="E7" s="1">
        <v>1877685</v>
      </c>
      <c r="F7" s="1">
        <v>0</v>
      </c>
      <c r="G7" s="1">
        <v>0</v>
      </c>
      <c r="H7" s="1">
        <v>0</v>
      </c>
      <c r="I7" s="1">
        <v>1154199</v>
      </c>
      <c r="J7" s="1">
        <v>90414952</v>
      </c>
    </row>
    <row r="8" spans="2:10" ht="12.75">
      <c r="B8" t="s">
        <v>21</v>
      </c>
      <c r="C8" s="1">
        <v>0</v>
      </c>
      <c r="D8" s="1">
        <v>2301747</v>
      </c>
      <c r="E8" s="1">
        <v>80383</v>
      </c>
      <c r="F8" s="1">
        <v>666417</v>
      </c>
      <c r="G8" s="1">
        <v>0</v>
      </c>
      <c r="H8" s="1">
        <v>37084</v>
      </c>
      <c r="I8" s="1">
        <v>0</v>
      </c>
      <c r="J8" s="1">
        <v>3085631</v>
      </c>
    </row>
    <row r="9" spans="2:10" ht="12.75">
      <c r="B9" t="s">
        <v>22</v>
      </c>
      <c r="C9" s="1">
        <v>4669355</v>
      </c>
      <c r="D9" s="1">
        <v>7491882</v>
      </c>
      <c r="E9" s="1">
        <v>5250</v>
      </c>
      <c r="F9" s="1">
        <v>0</v>
      </c>
      <c r="G9" s="1">
        <v>-4999</v>
      </c>
      <c r="H9" s="1">
        <v>0</v>
      </c>
      <c r="I9" s="1">
        <v>8648</v>
      </c>
      <c r="J9" s="1">
        <v>12170136</v>
      </c>
    </row>
    <row r="10" spans="2:10" ht="12.75">
      <c r="B10" t="s">
        <v>23</v>
      </c>
      <c r="C10" s="1">
        <v>0</v>
      </c>
      <c r="D10" s="1">
        <v>5001635</v>
      </c>
      <c r="E10" s="1">
        <v>118292</v>
      </c>
      <c r="F10" s="1">
        <v>735</v>
      </c>
      <c r="G10" s="1">
        <v>0</v>
      </c>
      <c r="H10" s="1">
        <v>0</v>
      </c>
      <c r="I10" s="1">
        <v>7170</v>
      </c>
      <c r="J10" s="1">
        <v>5127832</v>
      </c>
    </row>
    <row r="11" spans="2:10" ht="12.75">
      <c r="B11" t="s">
        <v>24</v>
      </c>
      <c r="C11" s="1">
        <v>0</v>
      </c>
      <c r="D11" s="1">
        <v>5752150</v>
      </c>
      <c r="E11" s="1">
        <v>0</v>
      </c>
      <c r="F11" s="1">
        <v>42330000</v>
      </c>
      <c r="G11" s="1">
        <v>0</v>
      </c>
      <c r="H11" s="1">
        <v>0</v>
      </c>
      <c r="I11" s="1">
        <v>51859</v>
      </c>
      <c r="J11" s="1">
        <v>48134009</v>
      </c>
    </row>
    <row r="12" spans="2:10" ht="12.75">
      <c r="B12" t="s">
        <v>25</v>
      </c>
      <c r="C12" s="1">
        <v>0</v>
      </c>
      <c r="D12" s="1">
        <v>2114607</v>
      </c>
      <c r="E12" s="1">
        <v>167016</v>
      </c>
      <c r="F12" s="1">
        <v>0</v>
      </c>
      <c r="G12" s="1">
        <v>255000</v>
      </c>
      <c r="H12" s="1">
        <v>0</v>
      </c>
      <c r="I12" s="1">
        <v>0</v>
      </c>
      <c r="J12" s="1">
        <v>2536623</v>
      </c>
    </row>
    <row r="13" spans="2:10" ht="12.75">
      <c r="B13" t="s">
        <v>26</v>
      </c>
      <c r="C13" s="1">
        <v>2902742</v>
      </c>
      <c r="D13" s="1">
        <v>7400200</v>
      </c>
      <c r="E13" s="1">
        <v>10100</v>
      </c>
      <c r="F13" s="1">
        <v>0</v>
      </c>
      <c r="G13" s="1">
        <v>2</v>
      </c>
      <c r="H13" s="1">
        <v>135</v>
      </c>
      <c r="I13" s="1">
        <v>162</v>
      </c>
      <c r="J13" s="1">
        <v>10313341</v>
      </c>
    </row>
    <row r="14" spans="2:10" ht="12.75">
      <c r="B14" t="s">
        <v>27</v>
      </c>
      <c r="C14" s="1">
        <v>14335791</v>
      </c>
      <c r="D14" s="1">
        <v>28143507</v>
      </c>
      <c r="E14" s="1">
        <v>405599</v>
      </c>
      <c r="F14" s="1">
        <v>0</v>
      </c>
      <c r="G14" s="1">
        <v>2</v>
      </c>
      <c r="H14" s="1">
        <v>1962733</v>
      </c>
      <c r="I14" s="1">
        <v>68059</v>
      </c>
      <c r="J14" s="1">
        <v>44915691</v>
      </c>
    </row>
    <row r="15" spans="2:10" ht="12.75">
      <c r="B15" t="s">
        <v>28</v>
      </c>
      <c r="C15" s="1">
        <v>2087748</v>
      </c>
      <c r="D15" s="1">
        <v>4083201</v>
      </c>
      <c r="E15" s="1">
        <v>43200</v>
      </c>
      <c r="F15" s="1">
        <v>46000</v>
      </c>
      <c r="G15" s="1">
        <v>2</v>
      </c>
      <c r="H15" s="1">
        <v>0</v>
      </c>
      <c r="I15" s="1">
        <v>98935</v>
      </c>
      <c r="J15" s="1">
        <v>6359086</v>
      </c>
    </row>
    <row r="16" spans="2:10" ht="12.75">
      <c r="B16" t="s">
        <v>29</v>
      </c>
      <c r="C16" s="1">
        <v>0</v>
      </c>
      <c r="D16" s="1">
        <v>1522128</v>
      </c>
      <c r="E16" s="1">
        <v>17070</v>
      </c>
      <c r="F16" s="1">
        <v>0</v>
      </c>
      <c r="G16" s="1">
        <v>0</v>
      </c>
      <c r="H16" s="1">
        <v>75000</v>
      </c>
      <c r="I16" s="1">
        <v>0</v>
      </c>
      <c r="J16" s="1">
        <v>1614198</v>
      </c>
    </row>
    <row r="17" ht="12.75">
      <c r="A17" t="s">
        <v>30</v>
      </c>
    </row>
    <row r="18" spans="2:10" ht="12.75">
      <c r="B18" t="s">
        <v>31</v>
      </c>
      <c r="C18" s="1">
        <v>14644993</v>
      </c>
      <c r="D18" s="1">
        <v>33812199</v>
      </c>
      <c r="E18" s="1">
        <v>0</v>
      </c>
      <c r="F18" s="1">
        <v>0</v>
      </c>
      <c r="G18" s="1">
        <v>0</v>
      </c>
      <c r="H18" s="1">
        <v>4250</v>
      </c>
      <c r="I18" s="1">
        <v>8804</v>
      </c>
      <c r="J18" s="1">
        <v>48470246</v>
      </c>
    </row>
    <row r="19" spans="2:10" ht="12.75">
      <c r="B19" t="s">
        <v>32</v>
      </c>
      <c r="C19" s="1">
        <v>12462045</v>
      </c>
      <c r="D19" s="1">
        <v>29271587</v>
      </c>
      <c r="E19" s="1">
        <v>0</v>
      </c>
      <c r="F19" s="1">
        <v>18219</v>
      </c>
      <c r="G19" s="1">
        <v>0</v>
      </c>
      <c r="H19" s="1">
        <v>0</v>
      </c>
      <c r="I19" s="1">
        <v>370335</v>
      </c>
      <c r="J19" s="1">
        <v>42122186</v>
      </c>
    </row>
    <row r="20" spans="2:10" ht="12.75">
      <c r="B20" t="s">
        <v>33</v>
      </c>
      <c r="C20" s="1">
        <v>901336</v>
      </c>
      <c r="D20" s="1">
        <v>3092263</v>
      </c>
      <c r="E20" s="1">
        <v>540</v>
      </c>
      <c r="F20" s="1">
        <v>0</v>
      </c>
      <c r="G20" s="1">
        <v>0</v>
      </c>
      <c r="H20" s="1">
        <v>950</v>
      </c>
      <c r="I20" s="1">
        <v>658</v>
      </c>
      <c r="J20" s="1">
        <v>3995747</v>
      </c>
    </row>
    <row r="21" ht="12.75">
      <c r="A21" t="s">
        <v>11</v>
      </c>
    </row>
    <row r="22" spans="2:10" ht="12.75">
      <c r="B22" t="s">
        <v>34</v>
      </c>
      <c r="C22" s="1">
        <v>3741685</v>
      </c>
      <c r="D22" s="1">
        <v>6390234</v>
      </c>
      <c r="E22" s="1">
        <v>1000</v>
      </c>
      <c r="F22" s="1">
        <v>43000</v>
      </c>
      <c r="G22" s="1">
        <v>-14998</v>
      </c>
      <c r="H22" s="1">
        <v>0</v>
      </c>
      <c r="I22" s="1">
        <v>3426</v>
      </c>
      <c r="J22" s="1">
        <v>10164347</v>
      </c>
    </row>
    <row r="23" spans="2:10" ht="12.75">
      <c r="B23" t="s">
        <v>35</v>
      </c>
      <c r="C23" s="1">
        <f>22338+175740+50515</f>
        <v>248593</v>
      </c>
      <c r="D23" s="1">
        <f>39275+47299+141108+29126+35979+26608-280+102423-430+65946+740+258328-3366</f>
        <v>742756</v>
      </c>
      <c r="E23" s="1">
        <v>0</v>
      </c>
      <c r="F23" s="1">
        <f>25000+40000-25000</f>
        <v>40000</v>
      </c>
      <c r="G23" s="1">
        <v>0</v>
      </c>
      <c r="H23" s="1">
        <v>0</v>
      </c>
      <c r="I23" s="1">
        <v>20000</v>
      </c>
      <c r="J23" s="1">
        <f>C23+D23+F23+I23</f>
        <v>1051349</v>
      </c>
    </row>
    <row r="24" spans="2:10" ht="12.75">
      <c r="B24" t="s">
        <v>36</v>
      </c>
      <c r="C24" s="1">
        <v>0</v>
      </c>
      <c r="D24" s="1">
        <f>252845-100+439420-4700+126601+158735</f>
        <v>972801</v>
      </c>
      <c r="E24" s="1">
        <v>0</v>
      </c>
      <c r="F24" s="1">
        <v>40000</v>
      </c>
      <c r="G24" s="1">
        <v>0</v>
      </c>
      <c r="H24" s="1">
        <v>0</v>
      </c>
      <c r="I24" s="1">
        <f>1275+630</f>
        <v>1905</v>
      </c>
      <c r="J24" s="1">
        <f>SUM(C24:I24)</f>
        <v>1014706</v>
      </c>
    </row>
    <row r="25" spans="2:10" ht="12.75">
      <c r="B25" t="s">
        <v>37</v>
      </c>
      <c r="C25" s="1">
        <v>0</v>
      </c>
      <c r="D25" s="1">
        <f>93424-25+84390-920+107538-385+74879-1050+113503-300+80201-1170+50359-10+43529-150+57925-110+19543-1000+41084+23237+22844+58677-128+60654-440+17128-165+34023-1190</f>
        <v>975895</v>
      </c>
      <c r="E25" s="1">
        <v>0</v>
      </c>
      <c r="F25" s="1">
        <v>10000</v>
      </c>
      <c r="G25" s="1">
        <v>0</v>
      </c>
      <c r="H25" s="1">
        <v>0</v>
      </c>
      <c r="I25" s="1">
        <v>0</v>
      </c>
      <c r="J25" s="1">
        <f>SUM(C25:I25)</f>
        <v>985895</v>
      </c>
    </row>
    <row r="27" spans="1:10" ht="12.75">
      <c r="A27" t="s">
        <v>38</v>
      </c>
      <c r="C27" s="1">
        <f aca="true" t="shared" si="0" ref="C27:J27">SUM(C7:C16)</f>
        <v>23995636</v>
      </c>
      <c r="D27" s="1">
        <f t="shared" si="0"/>
        <v>151194125</v>
      </c>
      <c r="E27" s="1">
        <f t="shared" si="0"/>
        <v>2724595</v>
      </c>
      <c r="F27" s="1">
        <f t="shared" si="0"/>
        <v>43043152</v>
      </c>
      <c r="G27" s="1">
        <f t="shared" si="0"/>
        <v>250007</v>
      </c>
      <c r="H27" s="1">
        <f t="shared" si="0"/>
        <v>2074952</v>
      </c>
      <c r="I27" s="1">
        <f t="shared" si="0"/>
        <v>1389032</v>
      </c>
      <c r="J27" s="1">
        <f t="shared" si="0"/>
        <v>224671499</v>
      </c>
    </row>
    <row r="28" spans="1:10" ht="12.75">
      <c r="A28" t="s">
        <v>39</v>
      </c>
      <c r="C28" s="1">
        <f aca="true" t="shared" si="1" ref="C28:J28">SUM(C18:C20)</f>
        <v>28008374</v>
      </c>
      <c r="D28" s="1">
        <f t="shared" si="1"/>
        <v>66176049</v>
      </c>
      <c r="E28" s="1">
        <f t="shared" si="1"/>
        <v>540</v>
      </c>
      <c r="F28" s="1">
        <f t="shared" si="1"/>
        <v>18219</v>
      </c>
      <c r="G28" s="1">
        <f t="shared" si="1"/>
        <v>0</v>
      </c>
      <c r="H28" s="1">
        <f t="shared" si="1"/>
        <v>5200</v>
      </c>
      <c r="I28" s="1">
        <f t="shared" si="1"/>
        <v>379797</v>
      </c>
      <c r="J28" s="1">
        <f t="shared" si="1"/>
        <v>94588179</v>
      </c>
    </row>
    <row r="29" spans="1:10" ht="12.75">
      <c r="A29" t="s">
        <v>40</v>
      </c>
      <c r="C29" s="1">
        <f aca="true" t="shared" si="2" ref="C29:J29">SUM(C22:C25)</f>
        <v>3990278</v>
      </c>
      <c r="D29" s="1">
        <f t="shared" si="2"/>
        <v>9081686</v>
      </c>
      <c r="E29" s="1">
        <f t="shared" si="2"/>
        <v>1000</v>
      </c>
      <c r="F29" s="1">
        <f t="shared" si="2"/>
        <v>133000</v>
      </c>
      <c r="G29" s="1">
        <f t="shared" si="2"/>
        <v>-14998</v>
      </c>
      <c r="H29" s="1">
        <f t="shared" si="2"/>
        <v>0</v>
      </c>
      <c r="I29" s="1">
        <f t="shared" si="2"/>
        <v>25331</v>
      </c>
      <c r="J29" s="1">
        <f t="shared" si="2"/>
        <v>13216297</v>
      </c>
    </row>
    <row r="31" spans="1:10" ht="12.75">
      <c r="A31" t="s">
        <v>18</v>
      </c>
      <c r="C31" s="1">
        <f aca="true" t="shared" si="3" ref="C31:J31">SUM(C27:C29)</f>
        <v>55994288</v>
      </c>
      <c r="D31" s="1">
        <f t="shared" si="3"/>
        <v>226451860</v>
      </c>
      <c r="E31" s="1">
        <f t="shared" si="3"/>
        <v>2726135</v>
      </c>
      <c r="F31" s="1">
        <f t="shared" si="3"/>
        <v>43194371</v>
      </c>
      <c r="G31" s="1">
        <f t="shared" si="3"/>
        <v>235009</v>
      </c>
      <c r="H31" s="1">
        <f t="shared" si="3"/>
        <v>2080152</v>
      </c>
      <c r="I31" s="1">
        <f t="shared" si="3"/>
        <v>1794160</v>
      </c>
      <c r="J31" s="1">
        <f t="shared" si="3"/>
        <v>332475975</v>
      </c>
    </row>
  </sheetData>
  <printOptions/>
  <pageMargins left="0.25" right="0.25" top="0.75" bottom="0.7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2004-07-21T20:31:36Z</cp:lastPrinted>
  <dcterms:created xsi:type="dcterms:W3CDTF">2004-07-21T18:31:12Z</dcterms:created>
  <dcterms:modified xsi:type="dcterms:W3CDTF">2004-07-21T20:32:42Z</dcterms:modified>
  <cp:category/>
  <cp:version/>
  <cp:contentType/>
  <cp:contentStatus/>
</cp:coreProperties>
</file>