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ByPerforme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<sst xmlns="http://schemas.openxmlformats.org/spreadsheetml/2006/main" count="22" uniqueCount="22">
  <si>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*FY data drawn from frozen files</t>
  </si>
  <si>
    <t>PERFORMER</t>
  </si>
  <si>
    <t>2007(EST)</t>
  </si>
  <si>
    <t>State and Local</t>
  </si>
  <si>
    <t>Higher Education **</t>
  </si>
  <si>
    <t>(Medical Schools)</t>
  </si>
  <si>
    <t>FFRDCs Admin by HE ***</t>
  </si>
  <si>
    <t>Other Nonprofit</t>
  </si>
  <si>
    <t>**Includes medical schools</t>
  </si>
  <si>
    <t>*** Federally Funded Research &amp; Development Centers administered by Higher Education</t>
  </si>
  <si>
    <t>( amounts shown in millions of dollars)</t>
  </si>
  <si>
    <t>Report Date: 2/8/08</t>
  </si>
  <si>
    <t>Report # 796</t>
  </si>
  <si>
    <t>Notes:</t>
  </si>
  <si>
    <t>Intramural (Federal) Total</t>
  </si>
  <si>
    <t>Industrial firms</t>
  </si>
  <si>
    <t>Extramural</t>
  </si>
  <si>
    <t>Nonprofit Subtotal</t>
  </si>
  <si>
    <t xml:space="preserve">Extramural (non-federal) Total   </t>
  </si>
  <si>
    <t>Grand Total of Intramural and Extramural</t>
  </si>
  <si>
    <t xml:space="preserve">Foreign Countries </t>
  </si>
  <si>
    <t>Nonprofit  (includes performers listed below:)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</si>
</sst>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"/>
    <numFmt numFmtId="167" formatCode="&quot;$&quot;#,##0.0"/>
    <numFmt numFmtId="168" formatCode="&quot;$&quot;#,##0"/>
    <numFmt numFmtId="169" formatCode="&quot;$&quot;#,##0.0_);[Red]\(&quot;$&quot;#,##0.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63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164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20" fillId="16" borderId="0" xfId="0" applyFont="1" applyFill="1" applyAlignment="1">
      <alignment/>
    </xf>
    <xf numFmtId="0" fontId="21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164" fontId="21" fillId="5" borderId="10" xfId="57" applyFont="1" applyFill="1" applyBorder="1" applyAlignment="1">
      <alignment horizontal="center" vertical="center"/>
      <protection/>
    </xf>
    <xf numFmtId="167" fontId="22" fillId="16" borderId="11" xfId="0" applyNumberFormat="1" applyFont="1" applyFill="1" applyBorder="1" applyAlignment="1">
      <alignment wrapText="1"/>
    </xf>
    <xf numFmtId="167" fontId="22" fillId="16" borderId="11" xfId="0" applyNumberFormat="1" applyFont="1" applyFill="1" applyBorder="1" applyAlignment="1">
      <alignment/>
    </xf>
    <xf numFmtId="167" fontId="22" fillId="16" borderId="11" xfId="57" applyNumberFormat="1" applyFont="1" applyFill="1" applyBorder="1" applyAlignment="1" applyProtection="1">
      <alignment/>
      <protection/>
    </xf>
    <xf numFmtId="167" fontId="23" fillId="16" borderId="11" xfId="0" applyNumberFormat="1" applyFont="1" applyFill="1" applyBorder="1" applyAlignment="1">
      <alignment wrapText="1"/>
    </xf>
    <xf numFmtId="167" fontId="22" fillId="16" borderId="11" xfId="57" applyNumberFormat="1" applyFont="1" applyFill="1" applyBorder="1">
      <alignment/>
      <protection/>
    </xf>
    <xf numFmtId="167" fontId="22" fillId="16" borderId="11" xfId="57" applyNumberFormat="1" applyFont="1" applyFill="1" applyBorder="1" applyProtection="1">
      <alignment/>
      <protection/>
    </xf>
    <xf numFmtId="0" fontId="20" fillId="16" borderId="0" xfId="0" applyFont="1" applyFill="1" applyBorder="1" applyAlignment="1">
      <alignment/>
    </xf>
    <xf numFmtId="0" fontId="20" fillId="16" borderId="0" xfId="0" applyFont="1" applyFill="1" applyAlignment="1">
      <alignment/>
    </xf>
    <xf numFmtId="0" fontId="20" fillId="16" borderId="0" xfId="0" applyFont="1" applyFill="1" applyAlignment="1">
      <alignment horizontal="left"/>
    </xf>
    <xf numFmtId="0" fontId="0" fillId="16" borderId="0" xfId="0" applyFill="1" applyBorder="1" applyAlignment="1">
      <alignment/>
    </xf>
    <xf numFmtId="0" fontId="21" fillId="16" borderId="0" xfId="0" applyFont="1" applyFill="1" applyBorder="1" applyAlignment="1">
      <alignment vertical="center"/>
    </xf>
    <xf numFmtId="167" fontId="21" fillId="16" borderId="0" xfId="0" applyNumberFormat="1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169" fontId="24" fillId="16" borderId="11" xfId="0" applyNumberFormat="1" applyFont="1" applyFill="1" applyBorder="1" applyAlignment="1">
      <alignment wrapText="1"/>
    </xf>
    <xf numFmtId="169" fontId="24" fillId="16" borderId="11" xfId="0" applyNumberFormat="1" applyFont="1" applyFill="1" applyBorder="1" applyAlignment="1">
      <alignment/>
    </xf>
    <xf numFmtId="169" fontId="24" fillId="16" borderId="11" xfId="57" applyNumberFormat="1" applyFont="1" applyFill="1" applyBorder="1">
      <alignment/>
      <protection/>
    </xf>
    <xf numFmtId="167" fontId="0" fillId="16" borderId="0" xfId="0" applyNumberFormat="1" applyFill="1" applyAlignment="1">
      <alignment/>
    </xf>
    <xf numFmtId="0" fontId="22" fillId="16" borderId="11" xfId="0" applyFont="1" applyFill="1" applyBorder="1" applyAlignment="1">
      <alignment horizontal="left" indent="1"/>
    </xf>
    <xf numFmtId="0" fontId="22" fillId="16" borderId="11" xfId="0" applyFont="1" applyFill="1" applyBorder="1" applyAlignment="1">
      <alignment horizontal="left" indent="2"/>
    </xf>
    <xf numFmtId="0" fontId="22" fillId="16" borderId="11" xfId="0" applyFont="1" applyFill="1" applyBorder="1" applyAlignment="1">
      <alignment horizontal="left" indent="3"/>
    </xf>
    <xf numFmtId="0" fontId="21" fillId="16" borderId="0" xfId="0" applyFont="1" applyFill="1" applyAlignment="1">
      <alignment horizontal="left"/>
    </xf>
    <xf numFmtId="0" fontId="25" fillId="7" borderId="12" xfId="0" applyFont="1" applyFill="1" applyBorder="1" applyAlignment="1">
      <alignment horizontal="left"/>
    </xf>
    <xf numFmtId="167" fontId="25" fillId="7" borderId="12" xfId="0" applyNumberFormat="1" applyFont="1" applyFill="1" applyBorder="1" applyAlignment="1">
      <alignment wrapText="1"/>
    </xf>
    <xf numFmtId="167" fontId="25" fillId="7" borderId="12" xfId="0" applyNumberFormat="1" applyFont="1" applyFill="1" applyBorder="1" applyAlignment="1">
      <alignment/>
    </xf>
    <xf numFmtId="167" fontId="25" fillId="7" borderId="12" xfId="57" applyNumberFormat="1" applyFont="1" applyFill="1" applyBorder="1">
      <alignment/>
      <protection/>
    </xf>
    <xf numFmtId="0" fontId="25" fillId="7" borderId="13" xfId="0" applyFont="1" applyFill="1" applyBorder="1" applyAlignment="1">
      <alignment/>
    </xf>
    <xf numFmtId="167" fontId="25" fillId="7" borderId="13" xfId="0" applyNumberFormat="1" applyFont="1" applyFill="1" applyBorder="1" applyAlignment="1">
      <alignment wrapText="1"/>
    </xf>
    <xf numFmtId="167" fontId="25" fillId="7" borderId="13" xfId="57" applyNumberFormat="1" applyFont="1" applyFill="1" applyBorder="1">
      <alignment/>
      <protection/>
    </xf>
    <xf numFmtId="167" fontId="25" fillId="18" borderId="11" xfId="0" applyNumberFormat="1" applyFont="1" applyFill="1" applyBorder="1" applyAlignment="1">
      <alignment wrapText="1"/>
    </xf>
    <xf numFmtId="167" fontId="25" fillId="18" borderId="11" xfId="57" applyNumberFormat="1" applyFont="1" applyFill="1" applyBorder="1" applyProtection="1">
      <alignment/>
      <protection/>
    </xf>
    <xf numFmtId="0" fontId="26" fillId="17" borderId="11" xfId="0" applyFont="1" applyFill="1" applyBorder="1" applyAlignment="1">
      <alignment horizontal="center" vertical="center" wrapText="1"/>
    </xf>
    <xf numFmtId="167" fontId="26" fillId="17" borderId="11" xfId="0" applyNumberFormat="1" applyFont="1" applyFill="1" applyBorder="1" applyAlignment="1">
      <alignment horizontal="center" vertical="center" wrapText="1"/>
    </xf>
    <xf numFmtId="167" fontId="26" fillId="17" borderId="11" xfId="0" applyNumberFormat="1" applyFont="1" applyFill="1" applyBorder="1" applyAlignment="1">
      <alignment horizontal="center" vertical="center"/>
    </xf>
    <xf numFmtId="167" fontId="26" fillId="17" borderId="11" xfId="57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left" indent="1"/>
    </xf>
    <xf numFmtId="167" fontId="22" fillId="0" borderId="12" xfId="0" applyNumberFormat="1" applyFont="1" applyFill="1" applyBorder="1" applyAlignment="1">
      <alignment wrapText="1"/>
    </xf>
    <xf numFmtId="167" fontId="22" fillId="0" borderId="12" xfId="0" applyNumberFormat="1" applyFont="1" applyFill="1" applyBorder="1" applyAlignment="1">
      <alignment/>
    </xf>
    <xf numFmtId="167" fontId="22" fillId="0" borderId="12" xfId="57" applyNumberFormat="1" applyFont="1" applyFill="1" applyBorder="1">
      <alignment/>
      <protection/>
    </xf>
    <xf numFmtId="0" fontId="25" fillId="18" borderId="11" xfId="0" applyFont="1" applyFill="1" applyBorder="1" applyAlignment="1">
      <alignment horizontal="left" wrapText="1" indent="1"/>
    </xf>
    <xf numFmtId="0" fontId="21" fillId="16" borderId="11" xfId="0" applyFont="1" applyFill="1" applyBorder="1" applyAlignment="1">
      <alignment horizontal="left" wrapText="1" indent="1"/>
    </xf>
    <xf numFmtId="0" fontId="20" fillId="16" borderId="14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ist_table_blan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800100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76200</xdr:rowOff>
    </xdr:from>
    <xdr:to>
      <xdr:col>7</xdr:col>
      <xdr:colOff>9525</xdr:colOff>
      <xdr:row>0</xdr:row>
      <xdr:rowOff>714375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0" y="76200"/>
          <a:ext cx="32861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Federal Obligations for Health R&amp;D
 by Performer 
FY* 1997-2007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8515625" style="1" customWidth="1"/>
    <col min="2" max="8" width="10.140625" style="2" bestFit="1" customWidth="1"/>
    <col min="9" max="9" width="11.28125" style="3" customWidth="1"/>
    <col min="10" max="11" width="10.140625" style="2" bestFit="1" customWidth="1"/>
    <col min="12" max="12" width="12.140625" style="2" customWidth="1"/>
    <col min="13" max="16384" width="9.140625" style="2" customWidth="1"/>
  </cols>
  <sheetData>
    <row r="1" ht="62.25" customHeight="1"/>
    <row r="2" ht="17.25" customHeight="1">
      <c r="A2" s="4" t="s">
        <v>0</v>
      </c>
    </row>
    <row r="3" spans="1:12" ht="13.5" thickBo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2.25" customHeight="1" thickBot="1">
      <c r="A4" s="5" t="s">
        <v>1</v>
      </c>
      <c r="B4" s="6">
        <v>1997</v>
      </c>
      <c r="C4" s="6">
        <v>1998</v>
      </c>
      <c r="D4" s="6">
        <v>1999</v>
      </c>
      <c r="E4" s="6">
        <v>2000</v>
      </c>
      <c r="F4" s="6">
        <v>2001</v>
      </c>
      <c r="G4" s="6">
        <v>2002</v>
      </c>
      <c r="H4" s="5">
        <v>2003</v>
      </c>
      <c r="I4" s="7">
        <v>2004</v>
      </c>
      <c r="J4" s="7">
        <v>2005</v>
      </c>
      <c r="K4" s="7">
        <v>2006</v>
      </c>
      <c r="L4" s="7" t="s">
        <v>2</v>
      </c>
    </row>
    <row r="5" spans="1:12" ht="19.5" customHeight="1">
      <c r="A5" s="33" t="s">
        <v>14</v>
      </c>
      <c r="B5" s="34">
        <v>3601.4</v>
      </c>
      <c r="C5" s="34">
        <v>3686.3</v>
      </c>
      <c r="D5" s="34">
        <v>3772.6</v>
      </c>
      <c r="E5" s="34">
        <v>3797.41</v>
      </c>
      <c r="F5" s="34">
        <v>4388.12</v>
      </c>
      <c r="G5" s="34">
        <v>5191.85</v>
      </c>
      <c r="H5" s="34">
        <v>6330</v>
      </c>
      <c r="I5" s="35">
        <v>6777</v>
      </c>
      <c r="J5" s="35">
        <v>6415.2</v>
      </c>
      <c r="K5" s="35">
        <v>6351.8</v>
      </c>
      <c r="L5" s="35">
        <v>6418.9</v>
      </c>
    </row>
    <row r="6" ht="18.75" customHeight="1">
      <c r="A6" s="28" t="s">
        <v>16</v>
      </c>
    </row>
    <row r="7" spans="1:12" ht="19.5" customHeight="1">
      <c r="A7" s="25" t="s">
        <v>3</v>
      </c>
      <c r="B7" s="8">
        <v>137.3</v>
      </c>
      <c r="C7" s="8">
        <v>139</v>
      </c>
      <c r="D7" s="8">
        <v>141.1</v>
      </c>
      <c r="E7" s="11">
        <v>105.2</v>
      </c>
      <c r="F7" s="8">
        <v>182.7</v>
      </c>
      <c r="G7" s="8">
        <v>201.5</v>
      </c>
      <c r="H7" s="8">
        <v>184</v>
      </c>
      <c r="I7" s="12">
        <v>180</v>
      </c>
      <c r="J7" s="12">
        <v>256.9</v>
      </c>
      <c r="K7" s="12">
        <v>228.4</v>
      </c>
      <c r="L7" s="12">
        <v>217.1</v>
      </c>
    </row>
    <row r="8" spans="1:12" ht="19.5" customHeight="1">
      <c r="A8" s="25" t="s">
        <v>15</v>
      </c>
      <c r="B8" s="8">
        <v>1047.6</v>
      </c>
      <c r="C8" s="8">
        <v>1147.9</v>
      </c>
      <c r="D8" s="8">
        <v>911.1</v>
      </c>
      <c r="E8" s="8">
        <v>1357.92</v>
      </c>
      <c r="F8" s="8">
        <v>1144.4</v>
      </c>
      <c r="G8" s="8">
        <v>1613.75</v>
      </c>
      <c r="H8" s="9">
        <v>2229</v>
      </c>
      <c r="I8" s="10">
        <v>2486</v>
      </c>
      <c r="J8" s="12">
        <v>2542.8</v>
      </c>
      <c r="K8" s="12">
        <v>2588.3</v>
      </c>
      <c r="L8" s="12">
        <v>2630.3</v>
      </c>
    </row>
    <row r="9" ht="29.25" customHeight="1">
      <c r="A9" s="47" t="s">
        <v>21</v>
      </c>
    </row>
    <row r="10" spans="1:12" ht="19.5" customHeight="1">
      <c r="A10" s="26" t="s">
        <v>4</v>
      </c>
      <c r="B10" s="8">
        <v>7772.6</v>
      </c>
      <c r="C10" s="8">
        <v>8521.4</v>
      </c>
      <c r="D10" s="8">
        <v>8277.6</v>
      </c>
      <c r="E10" s="8">
        <v>10808.27</v>
      </c>
      <c r="F10" s="8">
        <v>12216.33</v>
      </c>
      <c r="G10" s="9">
        <v>13710.04</v>
      </c>
      <c r="H10" s="9">
        <v>14939</v>
      </c>
      <c r="I10" s="12">
        <v>15766</v>
      </c>
      <c r="J10" s="12">
        <v>16458.3</v>
      </c>
      <c r="K10" s="12">
        <v>16504.5</v>
      </c>
      <c r="L10" s="12">
        <v>16454.2</v>
      </c>
    </row>
    <row r="11" spans="1:12" ht="19.5" customHeight="1">
      <c r="A11" s="27" t="s">
        <v>5</v>
      </c>
      <c r="B11" s="21">
        <v>-5024.9</v>
      </c>
      <c r="C11" s="21">
        <v>-5462</v>
      </c>
      <c r="D11" s="21">
        <v>-5449.4</v>
      </c>
      <c r="E11" s="21">
        <v>-7219.4</v>
      </c>
      <c r="F11" s="21">
        <v>-8337.5</v>
      </c>
      <c r="G11" s="21">
        <v>-9438.8</v>
      </c>
      <c r="H11" s="22">
        <v>-9769</v>
      </c>
      <c r="I11" s="23">
        <v>-10762</v>
      </c>
      <c r="J11" s="23">
        <v>-11111.6</v>
      </c>
      <c r="K11" s="23">
        <v>-11196.7</v>
      </c>
      <c r="L11" s="23">
        <v>-11191.4</v>
      </c>
    </row>
    <row r="12" spans="1:12" ht="19.5" customHeight="1">
      <c r="A12" s="26" t="s">
        <v>6</v>
      </c>
      <c r="B12" s="8">
        <v>211.9</v>
      </c>
      <c r="C12" s="8">
        <v>182.7</v>
      </c>
      <c r="D12" s="8">
        <v>207.6</v>
      </c>
      <c r="E12" s="8">
        <v>189.2</v>
      </c>
      <c r="F12" s="8">
        <v>197.2</v>
      </c>
      <c r="G12" s="8">
        <v>206.51</v>
      </c>
      <c r="H12" s="9">
        <v>768</v>
      </c>
      <c r="I12" s="12">
        <v>831</v>
      </c>
      <c r="J12" s="12">
        <v>902.6</v>
      </c>
      <c r="K12" s="12">
        <v>885.7</v>
      </c>
      <c r="L12" s="12">
        <v>929.2</v>
      </c>
    </row>
    <row r="13" spans="1:12" ht="19.5" customHeight="1">
      <c r="A13" s="26" t="s">
        <v>7</v>
      </c>
      <c r="B13" s="8">
        <v>2247.8</v>
      </c>
      <c r="C13" s="8">
        <v>2546.6</v>
      </c>
      <c r="D13" s="8">
        <v>2293.8</v>
      </c>
      <c r="E13" s="8">
        <v>3180.4</v>
      </c>
      <c r="F13" s="8">
        <v>3888.9</v>
      </c>
      <c r="G13" s="8">
        <v>4022.61</v>
      </c>
      <c r="H13" s="9">
        <v>4146</v>
      </c>
      <c r="I13" s="13">
        <v>4400</v>
      </c>
      <c r="J13" s="12">
        <v>4576.7</v>
      </c>
      <c r="K13" s="12">
        <v>4678.1</v>
      </c>
      <c r="L13" s="12">
        <v>4690.9</v>
      </c>
    </row>
    <row r="14" spans="1:12" ht="18.75" customHeight="1">
      <c r="A14" s="46" t="s">
        <v>17</v>
      </c>
      <c r="B14" s="36">
        <v>10232.3</v>
      </c>
      <c r="C14" s="36">
        <v>11250.7</v>
      </c>
      <c r="D14" s="36">
        <v>10779</v>
      </c>
      <c r="E14" s="36">
        <v>14177.86</v>
      </c>
      <c r="F14" s="36">
        <v>16302.4</v>
      </c>
      <c r="G14" s="36">
        <v>17939.2</v>
      </c>
      <c r="H14" s="36">
        <v>19863</v>
      </c>
      <c r="I14" s="37">
        <f>SUM(I10,I12,I13)</f>
        <v>20997</v>
      </c>
      <c r="J14" s="37">
        <v>21937.6</v>
      </c>
      <c r="K14" s="37">
        <v>22068.3</v>
      </c>
      <c r="L14" s="37">
        <v>22074.3</v>
      </c>
    </row>
    <row r="15" spans="1:12" s="3" customFormat="1" ht="18.75" customHeight="1">
      <c r="A15" s="42" t="s">
        <v>20</v>
      </c>
      <c r="B15" s="43">
        <v>62</v>
      </c>
      <c r="C15" s="43">
        <v>64.9</v>
      </c>
      <c r="D15" s="43">
        <v>54.9</v>
      </c>
      <c r="E15" s="43">
        <v>77.9</v>
      </c>
      <c r="F15" s="43">
        <v>86.3</v>
      </c>
      <c r="G15" s="43">
        <v>143.16</v>
      </c>
      <c r="H15" s="44">
        <v>207</v>
      </c>
      <c r="I15" s="45">
        <v>354</v>
      </c>
      <c r="J15" s="45">
        <v>315.1</v>
      </c>
      <c r="K15" s="45">
        <v>319.2</v>
      </c>
      <c r="L15" s="45">
        <v>318.3</v>
      </c>
    </row>
    <row r="16" spans="1:12" ht="18.75" customHeight="1">
      <c r="A16" s="29" t="s">
        <v>18</v>
      </c>
      <c r="B16" s="30">
        <v>11479.2</v>
      </c>
      <c r="C16" s="30">
        <v>12602.6</v>
      </c>
      <c r="D16" s="30">
        <v>11886.1</v>
      </c>
      <c r="E16" s="30">
        <v>15718.85</v>
      </c>
      <c r="F16" s="30">
        <v>17715.71</v>
      </c>
      <c r="G16" s="30">
        <v>19897.54</v>
      </c>
      <c r="H16" s="31">
        <v>22483</v>
      </c>
      <c r="I16" s="32">
        <v>24017</v>
      </c>
      <c r="J16" s="32">
        <v>25052.4</v>
      </c>
      <c r="K16" s="32">
        <v>25204.2</v>
      </c>
      <c r="L16" s="32">
        <v>25240</v>
      </c>
    </row>
    <row r="17" spans="1:12" ht="45" customHeight="1">
      <c r="A17" s="38" t="s">
        <v>19</v>
      </c>
      <c r="B17" s="39">
        <v>15080.6</v>
      </c>
      <c r="C17" s="39">
        <v>16288.9</v>
      </c>
      <c r="D17" s="39">
        <v>15658.7</v>
      </c>
      <c r="E17" s="39">
        <v>19516.26</v>
      </c>
      <c r="F17" s="39">
        <v>22103.83</v>
      </c>
      <c r="G17" s="39">
        <v>25089.39</v>
      </c>
      <c r="H17" s="40">
        <v>28813</v>
      </c>
      <c r="I17" s="41">
        <v>30794</v>
      </c>
      <c r="J17" s="41">
        <v>31467.6</v>
      </c>
      <c r="K17" s="41">
        <v>31556</v>
      </c>
      <c r="L17" s="41">
        <v>31658.9</v>
      </c>
    </row>
    <row r="18" spans="1:12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7" customFormat="1" ht="16.5" customHeight="1">
      <c r="A19" s="20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7" customFormat="1" ht="16.5" customHeight="1">
      <c r="A20" s="20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17" customFormat="1" ht="12.75" customHeight="1">
      <c r="A21" s="20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7" ht="11.25" customHeight="1">
      <c r="A22" s="14" t="s">
        <v>8</v>
      </c>
      <c r="B22" s="15"/>
      <c r="C22" s="15"/>
      <c r="D22" s="15"/>
      <c r="E22" s="15"/>
      <c r="F22" s="15"/>
      <c r="G22" s="15"/>
    </row>
    <row r="23" spans="1:7" ht="14.25" customHeight="1">
      <c r="A23" s="49" t="s">
        <v>9</v>
      </c>
      <c r="B23" s="49"/>
      <c r="C23" s="49"/>
      <c r="D23" s="49"/>
      <c r="E23" s="49"/>
      <c r="F23" s="49"/>
      <c r="G23" s="16"/>
    </row>
    <row r="26" spans="2:12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</sheetData>
  <sheetProtection/>
  <mergeCells count="2">
    <mergeCell ref="A3:L3"/>
    <mergeCell ref="A23:F23"/>
  </mergeCells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2008-02-14T18:47:46Z</cp:lastPrinted>
  <dcterms:created xsi:type="dcterms:W3CDTF">2008-02-08T18:20:33Z</dcterms:created>
  <dcterms:modified xsi:type="dcterms:W3CDTF">2008-02-15T19:48:59Z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