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340" windowWidth="9180" windowHeight="4300" activeTab="0"/>
  </bookViews>
  <sheets>
    <sheet name="Nevada" sheetId="1" r:id="rId1"/>
  </sheets>
  <definedNames>
    <definedName name="_xlnm.Print_Area" localSheetId="0">'Nevada'!$A$1:$I$30</definedName>
    <definedName name="_xlnm.Print_Titles" localSheetId="0">'Nevada'!$1:$9</definedName>
  </definedNames>
  <calcPr fullCalcOnLoad="1"/>
</workbook>
</file>

<file path=xl/sharedStrings.xml><?xml version="1.0" encoding="utf-8"?>
<sst xmlns="http://schemas.openxmlformats.org/spreadsheetml/2006/main" count="56" uniqueCount="37">
  <si>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</si>
  <si>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</si>
  <si>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</si>
  <si>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</si>
  <si>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</si>
  <si>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</si>
  <si>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</si>
  <si>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</si>
  <si>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</si>
  <si>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</si>
  <si>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</si>
  <si>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</si>
  <si>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</si>
  <si>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</si>
  <si>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</si>
  <si>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</si>
  <si>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</si>
  <si>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NV</t>
  </si>
  <si>
    <t>NAME OF STATE: NEVADA</t>
  </si>
  <si>
    <t>CHURCHILL COUNTY SCHOOL DISTRICT</t>
  </si>
  <si>
    <t>CLARK COUNTY SCHOOL DISTRICT</t>
  </si>
  <si>
    <t>DOUGLAS COUNTY SCHOOL DISTRICT</t>
  </si>
  <si>
    <t>ELKO COUNTY SCHOOL DISTRICT</t>
  </si>
  <si>
    <t>ESMERALDA COUNTY SCHOOL DISTRICT</t>
  </si>
  <si>
    <t>EUREKA COUNTY SCHOOL DISTRICT</t>
  </si>
  <si>
    <t>HUMBOLDT COUNTY SCHOOL DISTRICT</t>
  </si>
  <si>
    <t>LANDER COUNTY SCHOOL DISTRICT</t>
  </si>
  <si>
    <t>LINCOLN COUNTY SCHOOL DISTRICT</t>
  </si>
  <si>
    <t>LYON COUNTY SCHOOL DISTRICT</t>
  </si>
  <si>
    <t>MINERAL COUNTY SCHOOL DISTRICT</t>
  </si>
  <si>
    <t>NYE COUNTY SCHOOL DISTRICT</t>
  </si>
  <si>
    <t>CARSON CITY SCHOOL DISTRICT</t>
  </si>
  <si>
    <t>PERSHING COUNTY SCHOOL DISTRICT</t>
  </si>
  <si>
    <t>STOREY COUNTY SCHOOL DISTRICT</t>
  </si>
  <si>
    <t>WASHOE COUNTY SCHOOL DISTRICT</t>
  </si>
  <si>
    <t>WHITE PINE COUNTY SCHOOL DISTRICT</t>
  </si>
  <si>
    <t>2007 Census Poverty Data by Local Educational Agency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</si>
</sst>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3" fontId="0" fillId="0" borderId="3" xfId="0" applyNumberForma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NumberFormat="1" applyBorder="1" applyAlignment="1" quotePrefix="1">
      <alignment/>
    </xf>
    <xf numFmtId="10" fontId="0" fillId="0" borderId="2" xfId="19" applyNumberForma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NumberFormat="1" applyBorder="1" applyAlignment="1" quotePrefix="1">
      <alignment/>
    </xf>
    <xf numFmtId="10" fontId="0" fillId="0" borderId="3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4">
      <selection activeCell="M15" sqref="M15"/>
    </sheetView>
  </sheetViews>
  <sheetFormatPr defaultColWidth="11.421875" defaultRowHeight="12.75"/>
  <cols>
    <col min="1" max="1" width="8.8515625" style="0" customWidth="1"/>
    <col min="2" max="2" width="5.7109375" style="0" hidden="1" customWidth="1"/>
    <col min="3" max="3" width="0" style="0" hidden="1" customWidth="1"/>
    <col min="4" max="4" width="38.421875" style="0" bestFit="1" customWidth="1"/>
    <col min="5" max="5" width="0" style="0" hidden="1" customWidth="1"/>
    <col min="6" max="6" width="10.8515625" style="0" hidden="1" customWidth="1"/>
    <col min="7" max="7" width="8.8515625" style="0" customWidth="1"/>
    <col min="8" max="8" width="12.28125" style="0" hidden="1" customWidth="1"/>
    <col min="9" max="9" width="15.7109375" style="0" hidden="1" customWidth="1"/>
    <col min="10" max="16384" width="8.8515625" style="0" customWidth="1"/>
  </cols>
  <sheetData>
    <row r="1" ht="12">
      <c r="A1" s="21" t="s">
        <v>36</v>
      </c>
    </row>
    <row r="3" ht="12">
      <c r="A3" s="1" t="s">
        <v>18</v>
      </c>
    </row>
    <row r="5" spans="1:9" ht="12">
      <c r="A5" s="2"/>
      <c r="B5" s="2"/>
      <c r="C5" s="2"/>
      <c r="D5" s="2"/>
      <c r="E5" s="2"/>
      <c r="F5" s="2"/>
      <c r="G5" s="2"/>
      <c r="H5" s="2"/>
      <c r="I5" s="17" t="s">
        <v>11</v>
      </c>
    </row>
    <row r="6" spans="1:9" ht="12">
      <c r="A6" s="3"/>
      <c r="B6" s="3"/>
      <c r="C6" s="4"/>
      <c r="D6" s="3"/>
      <c r="E6" s="3"/>
      <c r="F6" s="3"/>
      <c r="G6" s="3"/>
      <c r="H6" s="3"/>
      <c r="I6" s="16" t="s">
        <v>12</v>
      </c>
    </row>
    <row r="7" spans="1:9" ht="12">
      <c r="A7" s="3"/>
      <c r="B7" s="4" t="s">
        <v>0</v>
      </c>
      <c r="C7" s="4" t="s">
        <v>1</v>
      </c>
      <c r="D7" s="4" t="s">
        <v>2</v>
      </c>
      <c r="E7" s="4"/>
      <c r="F7" s="6" t="s">
        <v>6</v>
      </c>
      <c r="G7" s="4"/>
      <c r="H7" s="4" t="s">
        <v>9</v>
      </c>
      <c r="I7" s="4" t="s">
        <v>13</v>
      </c>
    </row>
    <row r="8" spans="1:9" ht="12">
      <c r="A8" s="5" t="s">
        <v>0</v>
      </c>
      <c r="B8" s="5" t="s">
        <v>3</v>
      </c>
      <c r="C8" s="5" t="s">
        <v>3</v>
      </c>
      <c r="D8" s="5" t="s">
        <v>4</v>
      </c>
      <c r="E8" s="5" t="s">
        <v>5</v>
      </c>
      <c r="F8" s="5" t="s">
        <v>7</v>
      </c>
      <c r="G8" s="5" t="s">
        <v>8</v>
      </c>
      <c r="H8" s="5" t="s">
        <v>7</v>
      </c>
      <c r="I8" s="5" t="s">
        <v>14</v>
      </c>
    </row>
    <row r="9" spans="1:9" ht="12">
      <c r="A9" s="2"/>
      <c r="B9" s="2"/>
      <c r="C9" s="2"/>
      <c r="D9" s="2"/>
      <c r="E9" s="2"/>
      <c r="F9" s="2"/>
      <c r="G9" s="2"/>
      <c r="H9" s="2"/>
      <c r="I9" s="2"/>
    </row>
    <row r="10" spans="1:9" ht="12">
      <c r="A10" s="14" t="s">
        <v>17</v>
      </c>
      <c r="B10" s="14">
        <v>32</v>
      </c>
      <c r="C10" s="23">
        <v>3200390</v>
      </c>
      <c r="D10" s="24" t="s">
        <v>31</v>
      </c>
      <c r="E10" s="15">
        <v>1333</v>
      </c>
      <c r="F10" s="15">
        <v>8944</v>
      </c>
      <c r="G10" s="25">
        <f aca="true" t="shared" si="0" ref="G10:G26">IF(AND(E10&gt;0,F10&gt;0),E10/F10,0)</f>
        <v>0.14903846153846154</v>
      </c>
      <c r="H10" s="15">
        <v>54939</v>
      </c>
      <c r="I10" s="15">
        <f aca="true" t="shared" si="1" ref="I10:I26">IF(H10&lt;20000,1,0)</f>
        <v>0</v>
      </c>
    </row>
    <row r="11" spans="1:9" ht="12">
      <c r="A11" s="14" t="s">
        <v>17</v>
      </c>
      <c r="B11" s="14">
        <v>32</v>
      </c>
      <c r="C11" s="23">
        <v>3200030</v>
      </c>
      <c r="D11" s="24" t="s">
        <v>19</v>
      </c>
      <c r="E11" s="15">
        <v>647</v>
      </c>
      <c r="F11" s="15">
        <v>5033</v>
      </c>
      <c r="G11" s="25">
        <f t="shared" si="0"/>
        <v>0.1285515597059408</v>
      </c>
      <c r="H11" s="15">
        <v>24891</v>
      </c>
      <c r="I11" s="15">
        <f t="shared" si="1"/>
        <v>0</v>
      </c>
    </row>
    <row r="12" spans="1:9" ht="12">
      <c r="A12" s="14" t="s">
        <v>17</v>
      </c>
      <c r="B12" s="14">
        <v>32</v>
      </c>
      <c r="C12" s="23">
        <v>3200060</v>
      </c>
      <c r="D12" s="24" t="s">
        <v>20</v>
      </c>
      <c r="E12" s="15">
        <v>47694</v>
      </c>
      <c r="F12" s="15">
        <v>339260</v>
      </c>
      <c r="G12" s="25">
        <f t="shared" si="0"/>
        <v>0.14058244414313506</v>
      </c>
      <c r="H12" s="15">
        <v>1836333</v>
      </c>
      <c r="I12" s="15">
        <f t="shared" si="1"/>
        <v>0</v>
      </c>
    </row>
    <row r="13" spans="1:9" ht="12">
      <c r="A13" s="14" t="s">
        <v>17</v>
      </c>
      <c r="B13" s="14">
        <v>32</v>
      </c>
      <c r="C13" s="23">
        <v>3200090</v>
      </c>
      <c r="D13" s="24" t="s">
        <v>21</v>
      </c>
      <c r="E13" s="15">
        <v>610</v>
      </c>
      <c r="F13" s="15">
        <v>6542</v>
      </c>
      <c r="G13" s="25">
        <f t="shared" si="0"/>
        <v>0.09324365637419749</v>
      </c>
      <c r="H13" s="15">
        <v>45406</v>
      </c>
      <c r="I13" s="15">
        <f t="shared" si="1"/>
        <v>0</v>
      </c>
    </row>
    <row r="14" spans="1:9" ht="12">
      <c r="A14" s="14" t="s">
        <v>17</v>
      </c>
      <c r="B14" s="14">
        <v>32</v>
      </c>
      <c r="C14" s="23">
        <v>3200120</v>
      </c>
      <c r="D14" s="24" t="s">
        <v>22</v>
      </c>
      <c r="E14" s="15">
        <v>896</v>
      </c>
      <c r="F14" s="15">
        <v>9816</v>
      </c>
      <c r="G14" s="25">
        <f t="shared" si="0"/>
        <v>0.09127954360228199</v>
      </c>
      <c r="H14" s="15">
        <v>47010</v>
      </c>
      <c r="I14" s="15">
        <f t="shared" si="1"/>
        <v>0</v>
      </c>
    </row>
    <row r="15" spans="1:9" ht="12">
      <c r="A15" s="14" t="s">
        <v>17</v>
      </c>
      <c r="B15" s="14">
        <v>32</v>
      </c>
      <c r="C15" s="23">
        <v>3200150</v>
      </c>
      <c r="D15" s="24" t="s">
        <v>23</v>
      </c>
      <c r="E15" s="15">
        <v>14</v>
      </c>
      <c r="F15" s="15">
        <v>97</v>
      </c>
      <c r="G15" s="25">
        <f t="shared" si="0"/>
        <v>0.14432989690721648</v>
      </c>
      <c r="H15" s="15">
        <v>695</v>
      </c>
      <c r="I15" s="15">
        <f t="shared" si="1"/>
        <v>1</v>
      </c>
    </row>
    <row r="16" spans="1:9" ht="12">
      <c r="A16" s="14" t="s">
        <v>17</v>
      </c>
      <c r="B16" s="14">
        <v>32</v>
      </c>
      <c r="C16" s="23">
        <v>3200180</v>
      </c>
      <c r="D16" s="24" t="s">
        <v>24</v>
      </c>
      <c r="E16" s="15">
        <v>26</v>
      </c>
      <c r="F16" s="15">
        <v>251</v>
      </c>
      <c r="G16" s="25">
        <f t="shared" si="0"/>
        <v>0.10358565737051793</v>
      </c>
      <c r="H16" s="15">
        <v>1559</v>
      </c>
      <c r="I16" s="15">
        <f t="shared" si="1"/>
        <v>1</v>
      </c>
    </row>
    <row r="17" spans="1:9" ht="12">
      <c r="A17" s="14" t="s">
        <v>17</v>
      </c>
      <c r="B17" s="14">
        <v>32</v>
      </c>
      <c r="C17" s="23">
        <v>3200210</v>
      </c>
      <c r="D17" s="24" t="s">
        <v>25</v>
      </c>
      <c r="E17" s="15">
        <v>446</v>
      </c>
      <c r="F17" s="15">
        <v>3656</v>
      </c>
      <c r="G17" s="25">
        <f t="shared" si="0"/>
        <v>0.12199124726477024</v>
      </c>
      <c r="H17" s="15">
        <v>17523</v>
      </c>
      <c r="I17" s="15">
        <f t="shared" si="1"/>
        <v>1</v>
      </c>
    </row>
    <row r="18" spans="1:9" ht="12">
      <c r="A18" s="14" t="s">
        <v>17</v>
      </c>
      <c r="B18" s="14">
        <v>32</v>
      </c>
      <c r="C18" s="23">
        <v>3200240</v>
      </c>
      <c r="D18" s="24" t="s">
        <v>26</v>
      </c>
      <c r="E18" s="15">
        <v>116</v>
      </c>
      <c r="F18" s="15">
        <v>1097</v>
      </c>
      <c r="G18" s="25">
        <f t="shared" si="0"/>
        <v>0.105742935278031</v>
      </c>
      <c r="H18" s="15">
        <v>5104</v>
      </c>
      <c r="I18" s="15">
        <f t="shared" si="1"/>
        <v>1</v>
      </c>
    </row>
    <row r="19" spans="1:9" ht="12">
      <c r="A19" s="14" t="s">
        <v>17</v>
      </c>
      <c r="B19" s="14">
        <v>32</v>
      </c>
      <c r="C19" s="23">
        <v>3200270</v>
      </c>
      <c r="D19" s="24" t="s">
        <v>27</v>
      </c>
      <c r="E19" s="15">
        <v>104</v>
      </c>
      <c r="F19" s="15">
        <v>839</v>
      </c>
      <c r="G19" s="25">
        <f t="shared" si="0"/>
        <v>0.12395709177592372</v>
      </c>
      <c r="H19" s="15">
        <v>4759</v>
      </c>
      <c r="I19" s="15">
        <f t="shared" si="1"/>
        <v>1</v>
      </c>
    </row>
    <row r="20" spans="1:9" ht="12">
      <c r="A20" s="14" t="s">
        <v>17</v>
      </c>
      <c r="B20" s="14">
        <v>32</v>
      </c>
      <c r="C20" s="23">
        <v>3200300</v>
      </c>
      <c r="D20" s="24" t="s">
        <v>28</v>
      </c>
      <c r="E20" s="15">
        <v>1134</v>
      </c>
      <c r="F20" s="15">
        <v>9265</v>
      </c>
      <c r="G20" s="25">
        <f t="shared" si="0"/>
        <v>0.12239611440906638</v>
      </c>
      <c r="H20" s="15">
        <v>52479</v>
      </c>
      <c r="I20" s="15">
        <f t="shared" si="1"/>
        <v>0</v>
      </c>
    </row>
    <row r="21" spans="1:9" ht="12">
      <c r="A21" s="14" t="s">
        <v>17</v>
      </c>
      <c r="B21" s="14">
        <v>32</v>
      </c>
      <c r="C21" s="23">
        <v>3200330</v>
      </c>
      <c r="D21" s="24" t="s">
        <v>29</v>
      </c>
      <c r="E21" s="15">
        <v>172</v>
      </c>
      <c r="F21" s="15">
        <v>798</v>
      </c>
      <c r="G21" s="25">
        <f t="shared" si="0"/>
        <v>0.21553884711779447</v>
      </c>
      <c r="H21" s="15">
        <v>4774</v>
      </c>
      <c r="I21" s="15">
        <f t="shared" si="1"/>
        <v>1</v>
      </c>
    </row>
    <row r="22" spans="1:9" ht="12">
      <c r="A22" s="14" t="s">
        <v>17</v>
      </c>
      <c r="B22" s="14">
        <v>32</v>
      </c>
      <c r="C22" s="23">
        <v>3200360</v>
      </c>
      <c r="D22" s="24" t="s">
        <v>30</v>
      </c>
      <c r="E22" s="15">
        <v>1057</v>
      </c>
      <c r="F22" s="15">
        <v>6852</v>
      </c>
      <c r="G22" s="25">
        <f t="shared" si="0"/>
        <v>0.15426152948044367</v>
      </c>
      <c r="H22" s="15">
        <v>44116</v>
      </c>
      <c r="I22" s="15">
        <f t="shared" si="1"/>
        <v>0</v>
      </c>
    </row>
    <row r="23" spans="1:9" ht="12">
      <c r="A23" s="14" t="s">
        <v>17</v>
      </c>
      <c r="B23" s="14">
        <v>32</v>
      </c>
      <c r="C23" s="23">
        <v>3200420</v>
      </c>
      <c r="D23" s="24" t="s">
        <v>32</v>
      </c>
      <c r="E23" s="15">
        <v>163</v>
      </c>
      <c r="F23" s="15">
        <v>1087</v>
      </c>
      <c r="G23" s="25">
        <f t="shared" si="0"/>
        <v>0.1499540018399264</v>
      </c>
      <c r="H23" s="15">
        <v>6376</v>
      </c>
      <c r="I23" s="15">
        <f t="shared" si="1"/>
        <v>1</v>
      </c>
    </row>
    <row r="24" spans="1:9" ht="12">
      <c r="A24" s="14" t="s">
        <v>17</v>
      </c>
      <c r="B24" s="14">
        <v>32</v>
      </c>
      <c r="C24" s="23">
        <v>3200450</v>
      </c>
      <c r="D24" s="24" t="s">
        <v>33</v>
      </c>
      <c r="E24" s="15">
        <v>35</v>
      </c>
      <c r="F24" s="15">
        <v>590</v>
      </c>
      <c r="G24" s="25">
        <f t="shared" si="0"/>
        <v>0.059322033898305086</v>
      </c>
      <c r="H24" s="15">
        <v>4193</v>
      </c>
      <c r="I24" s="15">
        <f t="shared" si="1"/>
        <v>1</v>
      </c>
    </row>
    <row r="25" spans="1:9" ht="12">
      <c r="A25" s="14" t="s">
        <v>17</v>
      </c>
      <c r="B25" s="14">
        <v>32</v>
      </c>
      <c r="C25" s="23">
        <v>3200480</v>
      </c>
      <c r="D25" s="24" t="s">
        <v>34</v>
      </c>
      <c r="E25" s="15">
        <v>7401</v>
      </c>
      <c r="F25" s="15">
        <v>69823</v>
      </c>
      <c r="G25" s="25">
        <f t="shared" si="0"/>
        <v>0.10599659138106354</v>
      </c>
      <c r="H25" s="15">
        <v>406079</v>
      </c>
      <c r="I25" s="15">
        <f t="shared" si="1"/>
        <v>0</v>
      </c>
    </row>
    <row r="26" spans="1:9" ht="12">
      <c r="A26" s="14" t="s">
        <v>17</v>
      </c>
      <c r="B26" s="14">
        <v>32</v>
      </c>
      <c r="C26" s="26">
        <v>3200510</v>
      </c>
      <c r="D26" s="27" t="s">
        <v>35</v>
      </c>
      <c r="E26" s="22">
        <v>173</v>
      </c>
      <c r="F26" s="22">
        <v>1401</v>
      </c>
      <c r="G26" s="28">
        <f t="shared" si="0"/>
        <v>0.12348322626695217</v>
      </c>
      <c r="H26" s="22">
        <v>9146</v>
      </c>
      <c r="I26" s="15">
        <f t="shared" si="1"/>
        <v>1</v>
      </c>
    </row>
    <row r="27" spans="1:9" ht="12">
      <c r="A27" s="8"/>
      <c r="B27" s="9"/>
      <c r="C27" s="9"/>
      <c r="D27" s="10"/>
      <c r="E27" s="2"/>
      <c r="F27" s="2"/>
      <c r="G27" s="2"/>
      <c r="H27" s="2"/>
      <c r="I27" s="2"/>
    </row>
    <row r="28" spans="1:9" ht="12">
      <c r="A28" s="11"/>
      <c r="B28" s="12"/>
      <c r="C28" s="12"/>
      <c r="D28" s="13" t="s">
        <v>10</v>
      </c>
      <c r="E28" s="18">
        <f>SUM(E10:E26)</f>
        <v>62021</v>
      </c>
      <c r="F28" s="18">
        <f>SUM(F10:F26)</f>
        <v>465351</v>
      </c>
      <c r="G28" s="19">
        <f>IF(E28&gt;0,E28/F28,0)</f>
        <v>0.13327789131214932</v>
      </c>
      <c r="H28" s="18">
        <f>SUM(H10:H26)</f>
        <v>2565382</v>
      </c>
      <c r="I28" s="18">
        <f>SUM(I10:I26)</f>
        <v>9</v>
      </c>
    </row>
    <row r="29" spans="6:9" ht="12">
      <c r="F29" t="s">
        <v>15</v>
      </c>
      <c r="I29" s="20">
        <f>COUNTA(D10:D26)</f>
        <v>17</v>
      </c>
    </row>
    <row r="30" spans="6:9" ht="12">
      <c r="F30" t="s">
        <v>16</v>
      </c>
      <c r="I30" s="7">
        <f>I28/I29</f>
        <v>0.5294117647058824</v>
      </c>
    </row>
  </sheetData>
  <printOptions horizontalCentered="1"/>
  <pageMargins left="0.25" right="0.25" top="1" bottom="1" header="0.5" footer="0.5"/>
  <pageSetup horizontalDpi="600" verticalDpi="600" orientation="portrait" scale="80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Census Counts for Nevada (MS EXCEL)</dc:title>
  <dc:subject/>
  <dc:creator/>
  <cp:keywords/>
  <dc:description/>
  <cp:lastModifiedBy>Alan Smigielski User</cp:lastModifiedBy>
  <cp:lastPrinted>2007-01-04T20:40:22Z</cp:lastPrinted>
  <dcterms:created xsi:type="dcterms:W3CDTF">1998-12-18T15:18:20Z</dcterms:created>
  <dcterms:modified xsi:type="dcterms:W3CDTF">2008-12-23T14:39:30Z</dcterms:modified>
  <cp:category/>
  <cp:version/>
  <cp:contentType/>
  <cp:contentStatus/>
</cp:coreProperties>
</file>