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0620" windowHeight="6090" activeTab="0"/>
  </bookViews>
  <sheets>
    <sheet name="Adults_Sum" sheetId="1" r:id="rId1"/>
  </sheets>
  <definedNames>
    <definedName name="_xlnm.Print_Area" localSheetId="0">'Adults_Sum'!$A$1:$K$69</definedName>
  </definedNames>
  <calcPr fullCalcOnLoad="1"/>
</workbook>
</file>

<file path=xl/sharedStrings.xml><?xml version="1.0" encoding="utf-8"?>
<sst xmlns="http://schemas.openxmlformats.org/spreadsheetml/2006/main" count="85" uniqueCount="79">
  <si>
    <t>U. S. Department of Labor</t>
  </si>
  <si>
    <t>Employment and Training Administration</t>
  </si>
  <si>
    <t>WIA Adult Activities Program</t>
  </si>
  <si>
    <t>PY 2001 Availability</t>
  </si>
  <si>
    <t>Unexpended</t>
  </si>
  <si>
    <t>FY 2002</t>
  </si>
  <si>
    <t>Total</t>
  </si>
  <si>
    <t>Expenditures</t>
  </si>
  <si>
    <t xml:space="preserve">Unexpended </t>
  </si>
  <si>
    <t>Carry-In</t>
  </si>
  <si>
    <t>Allotment</t>
  </si>
  <si>
    <t>PY 2001</t>
  </si>
  <si>
    <t>Total Available</t>
  </si>
  <si>
    <t>as % of</t>
  </si>
  <si>
    <t>Balance</t>
  </si>
  <si>
    <t>State</t>
  </si>
  <si>
    <t>To PY 2001</t>
  </si>
  <si>
    <t>Transfers</t>
  </si>
  <si>
    <t>Availability</t>
  </si>
  <si>
    <t>7/1/01-6/30/02</t>
  </si>
  <si>
    <t>7/1/01-12/31/01</t>
  </si>
  <si>
    <t>As of 12/31/01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</si>
  <si>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</si>
  <si>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</si>
  <si>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</si>
  <si>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</si>
  <si>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</si>
  <si>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</si>
  <si>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</si>
  <si>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</si>
  <si>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</si>
  <si>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</si>
  <si>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</si>
  <si>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</si>
  <si>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</si>
  <si>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</si>
  <si>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</si>
  <si>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</si>
  <si>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</si>
  <si>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</si>
  <si>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</si>
  <si>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</si>
  <si>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</si>
  <si>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</si>
  <si>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</si>
  <si>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</si>
  <si>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</si>
  <si>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</si>
  <si>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</si>
  <si>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</si>
  <si>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</si>
  <si>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</si>
  <si>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</si>
  <si>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</si>
  <si>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</si>
  <si>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</si>
  <si>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</si>
  <si>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</si>
  <si>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</si>
  <si>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</si>
  <si>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</si>
  <si>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</si>
  <si>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</si>
  <si>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</si>
  <si>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</si>
  <si>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</si>
  <si>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</si>
  <si>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</si>
  <si>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</si>
  <si>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</si>
  <si>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</si>
  <si>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</si>
  <si>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</si>
  <si>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</si>
  <si>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Navajo Nation</t>
  </si>
  <si>
    <t xml:space="preserve">   State Total</t>
  </si>
  <si>
    <t>Territories</t>
  </si>
  <si>
    <t>NOTE: Unexpended Carry-in can vary from that reported for previous quarter due to revisions in State reports.</t>
  </si>
  <si>
    <t>State Reporting of Formula Spending for Program Year 2001 as of 12/31/01 Reports (as of 03/14/02)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</si>
</sst>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"/>
    <numFmt numFmtId="166" formatCode="0_);[Red]\(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%"/>
  </numFmts>
  <fonts count="9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 quotePrefix="1">
      <alignment horizontal="center"/>
    </xf>
    <xf numFmtId="0" fontId="3" fillId="0" borderId="6" xfId="0" applyFont="1" applyBorder="1" applyAlignment="1" quotePrefix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 quotePrefix="1">
      <alignment horizontal="center" wrapText="1"/>
    </xf>
    <xf numFmtId="0" fontId="3" fillId="0" borderId="10" xfId="0" applyFont="1" applyBorder="1" applyAlignment="1" quotePrefix="1">
      <alignment horizontal="center" wrapText="1"/>
    </xf>
    <xf numFmtId="0" fontId="6" fillId="0" borderId="4" xfId="0" applyFont="1" applyBorder="1" applyAlignment="1" quotePrefix="1">
      <alignment horizontal="center"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3" fillId="0" borderId="4" xfId="0" applyFont="1" applyBorder="1" applyAlignment="1">
      <alignment/>
    </xf>
    <xf numFmtId="5" fontId="3" fillId="0" borderId="4" xfId="19" applyNumberFormat="1" applyFont="1" applyBorder="1" applyAlignment="1">
      <alignment/>
    </xf>
    <xf numFmtId="5" fontId="3" fillId="0" borderId="3" xfId="19" applyNumberFormat="1" applyFont="1" applyBorder="1" applyAlignment="1">
      <alignment/>
    </xf>
    <xf numFmtId="170" fontId="3" fillId="0" borderId="4" xfId="22" applyNumberFormat="1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3" fillId="0" borderId="11" xfId="0" applyFont="1" applyBorder="1" applyAlignment="1">
      <alignment/>
    </xf>
    <xf numFmtId="41" fontId="0" fillId="0" borderId="11" xfId="0" applyNumberFormat="1" applyBorder="1" applyAlignment="1">
      <alignment/>
    </xf>
    <xf numFmtId="37" fontId="0" fillId="0" borderId="11" xfId="0" applyNumberFormat="1" applyBorder="1" applyAlignment="1">
      <alignment/>
    </xf>
    <xf numFmtId="170" fontId="0" fillId="0" borderId="11" xfId="22" applyNumberFormat="1" applyBorder="1" applyAlignment="1">
      <alignment/>
    </xf>
    <xf numFmtId="41" fontId="0" fillId="0" borderId="11" xfId="16" applyBorder="1" applyAlignment="1">
      <alignment/>
    </xf>
    <xf numFmtId="0" fontId="3" fillId="0" borderId="11" xfId="0" applyFont="1" applyBorder="1" applyAlignment="1">
      <alignment/>
    </xf>
    <xf numFmtId="41" fontId="3" fillId="0" borderId="11" xfId="0" applyNumberFormat="1" applyFont="1" applyBorder="1" applyAlignment="1">
      <alignment/>
    </xf>
    <xf numFmtId="170" fontId="3" fillId="0" borderId="11" xfId="22" applyNumberFormat="1" applyFont="1" applyBorder="1" applyAlignment="1">
      <alignment/>
    </xf>
    <xf numFmtId="41" fontId="0" fillId="0" borderId="11" xfId="16" applyBorder="1" applyAlignment="1">
      <alignment horizontal="center"/>
    </xf>
    <xf numFmtId="3" fontId="0" fillId="0" borderId="11" xfId="0" applyNumberFormat="1" applyBorder="1" applyAlignment="1">
      <alignment/>
    </xf>
    <xf numFmtId="170" fontId="0" fillId="0" borderId="11" xfId="22" applyNumberFormat="1" applyBorder="1" applyAlignment="1">
      <alignment horizontal="right"/>
    </xf>
    <xf numFmtId="0" fontId="7" fillId="0" borderId="0" xfId="0" applyFont="1" applyAlignment="1" quotePrefix="1">
      <alignment horizontal="left"/>
    </xf>
    <xf numFmtId="0" fontId="8" fillId="0" borderId="0" xfId="0" applyFont="1" applyAlignment="1" quotePrefix="1">
      <alignment horizontal="left"/>
    </xf>
    <xf numFmtId="22" fontId="0" fillId="0" borderId="0" xfId="0" applyNumberFormat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5.8515625" style="0" customWidth="1"/>
    <col min="3" max="3" width="15.421875" style="0" customWidth="1"/>
    <col min="4" max="4" width="12.57421875" style="0" customWidth="1"/>
    <col min="5" max="5" width="14.8515625" style="0" customWidth="1"/>
    <col min="6" max="6" width="14.28125" style="0" customWidth="1"/>
    <col min="7" max="7" width="15.7109375" style="0" customWidth="1"/>
    <col min="8" max="8" width="17.421875" style="0" customWidth="1"/>
    <col min="9" max="10" width="16.140625" style="0" customWidth="1"/>
    <col min="11" max="11" width="21.421875" style="0" customWidth="1"/>
  </cols>
  <sheetData>
    <row r="1" spans="1:11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ht="15.75">
      <c r="A3" s="4" t="s">
        <v>78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ht="15.75">
      <c r="A4" s="4" t="s">
        <v>2</v>
      </c>
      <c r="B4" s="2"/>
      <c r="C4" s="2"/>
      <c r="D4" s="2"/>
      <c r="E4" s="2"/>
      <c r="F4" s="2"/>
      <c r="G4" s="2"/>
      <c r="H4" s="2"/>
      <c r="I4" s="2"/>
      <c r="J4" s="2"/>
      <c r="K4" s="3"/>
    </row>
    <row r="6" spans="1:11" ht="12.75">
      <c r="A6" s="5"/>
      <c r="B6" s="6"/>
      <c r="C6" s="46" t="s">
        <v>3</v>
      </c>
      <c r="D6" s="48"/>
      <c r="E6" s="48"/>
      <c r="F6" s="48"/>
      <c r="G6" s="48"/>
      <c r="H6" s="47"/>
      <c r="I6" s="7"/>
      <c r="J6" s="7"/>
      <c r="K6" s="7"/>
    </row>
    <row r="7" spans="1:11" ht="12.75">
      <c r="A7" s="8"/>
      <c r="B7" s="9" t="s">
        <v>4</v>
      </c>
      <c r="C7" s="46" t="s">
        <v>3</v>
      </c>
      <c r="D7" s="47"/>
      <c r="E7" s="46" t="s">
        <v>5</v>
      </c>
      <c r="F7" s="47"/>
      <c r="G7" s="10" t="s">
        <v>6</v>
      </c>
      <c r="H7" s="10"/>
      <c r="I7" s="9"/>
      <c r="J7" s="11" t="s">
        <v>7</v>
      </c>
      <c r="K7" s="9" t="s">
        <v>8</v>
      </c>
    </row>
    <row r="8" spans="1:11" ht="12.75">
      <c r="A8" s="8"/>
      <c r="B8" s="9" t="s">
        <v>9</v>
      </c>
      <c r="C8" s="12" t="s">
        <v>10</v>
      </c>
      <c r="D8" s="10"/>
      <c r="E8" s="12" t="s">
        <v>10</v>
      </c>
      <c r="F8" s="10"/>
      <c r="G8" s="9" t="s">
        <v>11</v>
      </c>
      <c r="H8" s="13" t="s">
        <v>12</v>
      </c>
      <c r="I8" s="13" t="s">
        <v>7</v>
      </c>
      <c r="J8" s="14" t="s">
        <v>13</v>
      </c>
      <c r="K8" s="14" t="s">
        <v>14</v>
      </c>
    </row>
    <row r="9" spans="1:11" ht="12.75" customHeight="1">
      <c r="A9" s="15" t="s">
        <v>15</v>
      </c>
      <c r="B9" s="16" t="s">
        <v>16</v>
      </c>
      <c r="C9" s="17">
        <v>37073</v>
      </c>
      <c r="D9" s="18" t="s">
        <v>17</v>
      </c>
      <c r="E9" s="17">
        <v>37165</v>
      </c>
      <c r="F9" s="18" t="s">
        <v>17</v>
      </c>
      <c r="G9" s="19" t="s">
        <v>18</v>
      </c>
      <c r="H9" s="20" t="s">
        <v>19</v>
      </c>
      <c r="I9" s="20" t="s">
        <v>20</v>
      </c>
      <c r="J9" s="21" t="s">
        <v>12</v>
      </c>
      <c r="K9" s="22" t="s">
        <v>21</v>
      </c>
    </row>
    <row r="10" spans="1:11" ht="7.5" customHeight="1">
      <c r="A10" s="23"/>
      <c r="B10" s="23"/>
      <c r="C10" s="24"/>
      <c r="D10" s="23"/>
      <c r="E10" s="24"/>
      <c r="F10" s="23"/>
      <c r="G10" s="23"/>
      <c r="H10" s="23"/>
      <c r="I10" s="23"/>
      <c r="J10" s="23"/>
      <c r="K10" s="23"/>
    </row>
    <row r="11" spans="1:11" ht="12.75">
      <c r="A11" s="25" t="s">
        <v>6</v>
      </c>
      <c r="B11" s="26">
        <f aca="true" t="shared" si="0" ref="B11:I11">+B66+B67</f>
        <v>554699004</v>
      </c>
      <c r="C11" s="27">
        <f t="shared" si="0"/>
        <v>238000000</v>
      </c>
      <c r="D11" s="26">
        <f t="shared" si="0"/>
        <v>1377097</v>
      </c>
      <c r="E11" s="27">
        <f t="shared" si="0"/>
        <v>712000000</v>
      </c>
      <c r="F11" s="26">
        <f t="shared" si="0"/>
        <v>8756231</v>
      </c>
      <c r="G11" s="26">
        <f t="shared" si="0"/>
        <v>960133328</v>
      </c>
      <c r="H11" s="26">
        <f t="shared" si="0"/>
        <v>1514832332</v>
      </c>
      <c r="I11" s="26">
        <f t="shared" si="0"/>
        <v>444823811</v>
      </c>
      <c r="J11" s="28">
        <f>+I11/H11</f>
        <v>0.29364557489521553</v>
      </c>
      <c r="K11" s="26">
        <f>+K66+K67</f>
        <v>1070008521</v>
      </c>
    </row>
    <row r="12" spans="1:11" ht="9" customHeight="1">
      <c r="A12" s="29"/>
      <c r="B12" s="30"/>
      <c r="C12" s="31"/>
      <c r="D12" s="30"/>
      <c r="E12" s="31"/>
      <c r="F12" s="30"/>
      <c r="G12" s="30"/>
      <c r="H12" s="30"/>
      <c r="I12" s="30"/>
      <c r="J12" s="30"/>
      <c r="K12" s="30"/>
    </row>
    <row r="13" spans="1:11" ht="18" customHeight="1">
      <c r="A13" s="32" t="s">
        <v>22</v>
      </c>
      <c r="B13" s="33">
        <v>4750760</v>
      </c>
      <c r="C13" s="33">
        <v>4270072</v>
      </c>
      <c r="D13" s="33">
        <v>0</v>
      </c>
      <c r="E13" s="33">
        <v>12774334</v>
      </c>
      <c r="F13" s="34">
        <v>0</v>
      </c>
      <c r="G13" s="33">
        <v>17044406</v>
      </c>
      <c r="H13" s="33">
        <v>21795166</v>
      </c>
      <c r="I13" s="33">
        <v>7854967</v>
      </c>
      <c r="J13" s="35">
        <v>0.36039950326599945</v>
      </c>
      <c r="K13" s="33">
        <v>13940199</v>
      </c>
    </row>
    <row r="14" spans="1:11" ht="18" customHeight="1">
      <c r="A14" s="32" t="s">
        <v>23</v>
      </c>
      <c r="B14" s="33">
        <v>1067279</v>
      </c>
      <c r="C14" s="33">
        <v>934173</v>
      </c>
      <c r="D14" s="33">
        <v>0</v>
      </c>
      <c r="E14" s="33">
        <v>2794669</v>
      </c>
      <c r="F14" s="34">
        <v>0</v>
      </c>
      <c r="G14" s="33">
        <v>3728842</v>
      </c>
      <c r="H14" s="33">
        <v>4796121</v>
      </c>
      <c r="I14" s="33">
        <v>1363776</v>
      </c>
      <c r="J14" s="35">
        <v>0.2843497901741845</v>
      </c>
      <c r="K14" s="33">
        <v>3432345</v>
      </c>
    </row>
    <row r="15" spans="1:11" ht="18" customHeight="1">
      <c r="A15" s="32" t="s">
        <v>24</v>
      </c>
      <c r="B15" s="33">
        <v>6200644</v>
      </c>
      <c r="C15" s="33">
        <v>4358955</v>
      </c>
      <c r="D15" s="33">
        <v>83740</v>
      </c>
      <c r="E15" s="33">
        <v>13040234</v>
      </c>
      <c r="F15" s="34">
        <v>167468</v>
      </c>
      <c r="G15" s="33">
        <v>17650397</v>
      </c>
      <c r="H15" s="33">
        <v>23851041</v>
      </c>
      <c r="I15" s="33">
        <v>6807576</v>
      </c>
      <c r="J15" s="35">
        <v>0.28542049799838926</v>
      </c>
      <c r="K15" s="33">
        <v>17043465</v>
      </c>
    </row>
    <row r="16" spans="1:11" ht="18" customHeight="1">
      <c r="A16" s="32" t="s">
        <v>25</v>
      </c>
      <c r="B16" s="33">
        <v>6717765</v>
      </c>
      <c r="C16" s="33">
        <v>2410747</v>
      </c>
      <c r="D16" s="33">
        <v>119597</v>
      </c>
      <c r="E16" s="33">
        <v>7211981</v>
      </c>
      <c r="F16" s="34">
        <v>0</v>
      </c>
      <c r="G16" s="33">
        <v>9742325</v>
      </c>
      <c r="H16" s="33">
        <v>16460090</v>
      </c>
      <c r="I16" s="33">
        <v>4777645</v>
      </c>
      <c r="J16" s="35">
        <v>0.2902563108707182</v>
      </c>
      <c r="K16" s="33">
        <v>11682445</v>
      </c>
    </row>
    <row r="17" spans="1:11" ht="18" customHeight="1">
      <c r="A17" s="32" t="s">
        <v>26</v>
      </c>
      <c r="B17" s="33">
        <v>82407346</v>
      </c>
      <c r="C17" s="33">
        <v>39176273</v>
      </c>
      <c r="D17" s="33">
        <v>0</v>
      </c>
      <c r="E17" s="33">
        <v>117199606</v>
      </c>
      <c r="F17" s="34">
        <v>0</v>
      </c>
      <c r="G17" s="33">
        <v>156375879</v>
      </c>
      <c r="H17" s="33">
        <v>238783225</v>
      </c>
      <c r="I17" s="33">
        <v>87043096</v>
      </c>
      <c r="J17" s="35">
        <v>0.36452768405318253</v>
      </c>
      <c r="K17" s="33">
        <v>151740129</v>
      </c>
    </row>
    <row r="18" spans="1:11" ht="18" customHeight="1">
      <c r="A18" s="32" t="s">
        <v>27</v>
      </c>
      <c r="B18" s="33">
        <v>3412209</v>
      </c>
      <c r="C18" s="33">
        <v>1445144</v>
      </c>
      <c r="D18" s="33">
        <v>182547</v>
      </c>
      <c r="E18" s="33">
        <v>4323288</v>
      </c>
      <c r="F18" s="34">
        <v>380643</v>
      </c>
      <c r="G18" s="33">
        <v>6331622</v>
      </c>
      <c r="H18" s="33">
        <v>9743831</v>
      </c>
      <c r="I18" s="33">
        <v>3030119</v>
      </c>
      <c r="J18" s="35">
        <v>0.3109781973845811</v>
      </c>
      <c r="K18" s="33">
        <v>6713712</v>
      </c>
    </row>
    <row r="19" spans="1:11" ht="18" customHeight="1">
      <c r="A19" s="32" t="s">
        <v>28</v>
      </c>
      <c r="B19" s="33">
        <v>3594423</v>
      </c>
      <c r="C19" s="33">
        <v>1687965</v>
      </c>
      <c r="D19" s="33">
        <v>0</v>
      </c>
      <c r="E19" s="33">
        <v>5049710</v>
      </c>
      <c r="F19" s="34">
        <v>0</v>
      </c>
      <c r="G19" s="33">
        <v>6737675</v>
      </c>
      <c r="H19" s="33">
        <v>10332098</v>
      </c>
      <c r="I19" s="33">
        <v>2998054</v>
      </c>
      <c r="J19" s="35">
        <v>0.2901689472941507</v>
      </c>
      <c r="K19" s="33">
        <v>7334044</v>
      </c>
    </row>
    <row r="20" spans="1:11" ht="18" customHeight="1">
      <c r="A20" s="32" t="s">
        <v>29</v>
      </c>
      <c r="B20" s="33">
        <v>630949</v>
      </c>
      <c r="C20" s="33">
        <v>593513</v>
      </c>
      <c r="D20" s="33">
        <v>0</v>
      </c>
      <c r="E20" s="33">
        <v>1775550</v>
      </c>
      <c r="F20" s="34">
        <v>0</v>
      </c>
      <c r="G20" s="33">
        <v>2369063</v>
      </c>
      <c r="H20" s="33">
        <v>3000012</v>
      </c>
      <c r="I20" s="33">
        <v>1653858</v>
      </c>
      <c r="J20" s="35">
        <v>0.5512837948648205</v>
      </c>
      <c r="K20" s="33">
        <v>1346154</v>
      </c>
    </row>
    <row r="21" spans="1:11" ht="18" customHeight="1">
      <c r="A21" s="32" t="s">
        <v>30</v>
      </c>
      <c r="B21" s="33">
        <v>2600508</v>
      </c>
      <c r="C21" s="33">
        <v>994917</v>
      </c>
      <c r="D21" s="33">
        <v>0</v>
      </c>
      <c r="E21" s="33">
        <v>2976392</v>
      </c>
      <c r="F21" s="34">
        <v>0</v>
      </c>
      <c r="G21" s="33">
        <v>3971309</v>
      </c>
      <c r="H21" s="33">
        <v>6571817</v>
      </c>
      <c r="I21" s="33">
        <v>2107675</v>
      </c>
      <c r="J21" s="35">
        <v>0.32071419517615907</v>
      </c>
      <c r="K21" s="33">
        <v>4464142</v>
      </c>
    </row>
    <row r="22" spans="1:11" ht="18" customHeight="1">
      <c r="A22" s="32" t="s">
        <v>31</v>
      </c>
      <c r="B22" s="33">
        <v>14661140</v>
      </c>
      <c r="C22" s="33">
        <v>9460338</v>
      </c>
      <c r="D22" s="33">
        <v>0</v>
      </c>
      <c r="E22" s="33">
        <v>28301516</v>
      </c>
      <c r="F22" s="34">
        <v>0</v>
      </c>
      <c r="G22" s="33">
        <v>37761854</v>
      </c>
      <c r="H22" s="33">
        <v>52422994</v>
      </c>
      <c r="I22" s="33">
        <v>19582714</v>
      </c>
      <c r="J22" s="35">
        <v>0.3735519951416739</v>
      </c>
      <c r="K22" s="33">
        <v>32840280</v>
      </c>
    </row>
    <row r="23" spans="1:11" ht="18" customHeight="1">
      <c r="A23" s="32" t="s">
        <v>32</v>
      </c>
      <c r="B23" s="33">
        <v>15266377</v>
      </c>
      <c r="C23" s="33">
        <v>5013473</v>
      </c>
      <c r="D23" s="33">
        <v>0</v>
      </c>
      <c r="E23" s="33">
        <v>14998290</v>
      </c>
      <c r="F23" s="34">
        <v>0</v>
      </c>
      <c r="G23" s="33">
        <v>20011763</v>
      </c>
      <c r="H23" s="33">
        <v>35278140</v>
      </c>
      <c r="I23" s="33">
        <v>6184773</v>
      </c>
      <c r="J23" s="35">
        <v>0.1753145999193835</v>
      </c>
      <c r="K23" s="33">
        <v>29093367</v>
      </c>
    </row>
    <row r="24" spans="1:11" ht="18" customHeight="1">
      <c r="A24" s="32" t="s">
        <v>33</v>
      </c>
      <c r="B24" s="33">
        <v>4581915</v>
      </c>
      <c r="C24" s="33">
        <v>1364083</v>
      </c>
      <c r="D24" s="33">
        <v>0</v>
      </c>
      <c r="E24" s="33">
        <v>4080786</v>
      </c>
      <c r="F24" s="34">
        <v>0</v>
      </c>
      <c r="G24" s="33">
        <v>5444869</v>
      </c>
      <c r="H24" s="33">
        <v>10026784</v>
      </c>
      <c r="I24" s="33">
        <v>4367971</v>
      </c>
      <c r="J24" s="35">
        <v>0.4356303077836323</v>
      </c>
      <c r="K24" s="33">
        <v>5658813</v>
      </c>
    </row>
    <row r="25" spans="1:11" ht="18" customHeight="1">
      <c r="A25" s="32" t="s">
        <v>34</v>
      </c>
      <c r="B25" s="33">
        <v>1801018</v>
      </c>
      <c r="C25" s="33">
        <v>930188</v>
      </c>
      <c r="D25" s="33">
        <v>0</v>
      </c>
      <c r="E25" s="33">
        <v>2782747</v>
      </c>
      <c r="F25" s="34">
        <v>-250000</v>
      </c>
      <c r="G25" s="33">
        <v>3462935</v>
      </c>
      <c r="H25" s="33">
        <v>5263953</v>
      </c>
      <c r="I25" s="33">
        <v>1651746</v>
      </c>
      <c r="J25" s="35">
        <v>0.3137843366002698</v>
      </c>
      <c r="K25" s="33">
        <v>3612207</v>
      </c>
    </row>
    <row r="26" spans="1:11" ht="18" customHeight="1">
      <c r="A26" s="32" t="s">
        <v>35</v>
      </c>
      <c r="B26" s="33">
        <v>13155147</v>
      </c>
      <c r="C26" s="33">
        <v>11046881</v>
      </c>
      <c r="D26" s="33">
        <v>0</v>
      </c>
      <c r="E26" s="33">
        <v>33047812</v>
      </c>
      <c r="F26" s="34">
        <v>0</v>
      </c>
      <c r="G26" s="33">
        <v>44094693</v>
      </c>
      <c r="H26" s="33">
        <v>57249840</v>
      </c>
      <c r="I26" s="33">
        <v>15780123</v>
      </c>
      <c r="J26" s="35">
        <v>0.2756361065812586</v>
      </c>
      <c r="K26" s="33">
        <v>41469717</v>
      </c>
    </row>
    <row r="27" spans="1:11" ht="18" customHeight="1">
      <c r="A27" s="32" t="s">
        <v>36</v>
      </c>
      <c r="B27" s="33">
        <v>4149994</v>
      </c>
      <c r="C27" s="33">
        <v>2712138</v>
      </c>
      <c r="D27" s="33">
        <v>0</v>
      </c>
      <c r="E27" s="33">
        <v>8113624</v>
      </c>
      <c r="F27" s="34">
        <v>0</v>
      </c>
      <c r="G27" s="33">
        <v>10825762</v>
      </c>
      <c r="H27" s="33">
        <v>14975756</v>
      </c>
      <c r="I27" s="33">
        <v>5071632</v>
      </c>
      <c r="J27" s="35">
        <v>0.3386561586607047</v>
      </c>
      <c r="K27" s="33">
        <v>9904124</v>
      </c>
    </row>
    <row r="28" spans="1:11" ht="18" customHeight="1">
      <c r="A28" s="32" t="s">
        <v>37</v>
      </c>
      <c r="B28" s="33">
        <v>1862931</v>
      </c>
      <c r="C28" s="33">
        <v>723583</v>
      </c>
      <c r="D28" s="33">
        <v>0</v>
      </c>
      <c r="E28" s="33">
        <v>2164670</v>
      </c>
      <c r="F28" s="34">
        <v>0</v>
      </c>
      <c r="G28" s="33">
        <v>2888253</v>
      </c>
      <c r="H28" s="33">
        <v>4751184</v>
      </c>
      <c r="I28" s="33">
        <v>1291857</v>
      </c>
      <c r="J28" s="35">
        <v>0.27190211955588334</v>
      </c>
      <c r="K28" s="33">
        <v>3459327</v>
      </c>
    </row>
    <row r="29" spans="1:11" ht="18" customHeight="1">
      <c r="A29" s="32" t="s">
        <v>38</v>
      </c>
      <c r="B29" s="33">
        <v>1943404</v>
      </c>
      <c r="C29" s="33">
        <v>1072062</v>
      </c>
      <c r="D29" s="33">
        <v>0</v>
      </c>
      <c r="E29" s="33">
        <v>3207178</v>
      </c>
      <c r="F29" s="34">
        <v>0</v>
      </c>
      <c r="G29" s="33">
        <v>4279240</v>
      </c>
      <c r="H29" s="33">
        <v>6222644</v>
      </c>
      <c r="I29" s="33">
        <v>1858858</v>
      </c>
      <c r="J29" s="35">
        <v>0.29872478644126194</v>
      </c>
      <c r="K29" s="33">
        <v>4363786</v>
      </c>
    </row>
    <row r="30" spans="1:11" ht="18" customHeight="1">
      <c r="A30" s="32" t="s">
        <v>39</v>
      </c>
      <c r="B30" s="33">
        <v>13074873</v>
      </c>
      <c r="C30" s="33">
        <v>3803802</v>
      </c>
      <c r="D30" s="33">
        <v>48871</v>
      </c>
      <c r="E30" s="33">
        <v>11379443</v>
      </c>
      <c r="F30" s="34">
        <v>167905</v>
      </c>
      <c r="G30" s="33">
        <v>15400021</v>
      </c>
      <c r="H30" s="33">
        <v>28474894</v>
      </c>
      <c r="I30" s="33">
        <v>7657986</v>
      </c>
      <c r="J30" s="35">
        <v>0.26893817409820736</v>
      </c>
      <c r="K30" s="33">
        <v>20816908</v>
      </c>
    </row>
    <row r="31" spans="1:11" ht="18" customHeight="1">
      <c r="A31" s="32" t="s">
        <v>40</v>
      </c>
      <c r="B31" s="33">
        <v>13750770</v>
      </c>
      <c r="C31" s="33">
        <v>5084211</v>
      </c>
      <c r="D31" s="33">
        <v>216221</v>
      </c>
      <c r="E31" s="33">
        <v>15209909</v>
      </c>
      <c r="F31" s="34">
        <v>432411</v>
      </c>
      <c r="G31" s="33">
        <v>20942752</v>
      </c>
      <c r="H31" s="33">
        <v>34693522</v>
      </c>
      <c r="I31" s="33">
        <v>11901379</v>
      </c>
      <c r="J31" s="35">
        <v>0.3430432632351365</v>
      </c>
      <c r="K31" s="33">
        <v>22792143</v>
      </c>
    </row>
    <row r="32" spans="1:11" ht="18" customHeight="1">
      <c r="A32" s="32" t="s">
        <v>41</v>
      </c>
      <c r="B32" s="33">
        <v>1033930</v>
      </c>
      <c r="C32" s="33">
        <v>827097</v>
      </c>
      <c r="D32" s="33">
        <v>0</v>
      </c>
      <c r="E32" s="33">
        <v>2474341</v>
      </c>
      <c r="F32" s="34">
        <v>0</v>
      </c>
      <c r="G32" s="33">
        <v>3301438</v>
      </c>
      <c r="H32" s="33">
        <v>4335368</v>
      </c>
      <c r="I32" s="33">
        <v>1820083</v>
      </c>
      <c r="J32" s="35">
        <v>0.4198220312554782</v>
      </c>
      <c r="K32" s="33">
        <v>2515285</v>
      </c>
    </row>
    <row r="33" spans="1:11" ht="18" customHeight="1">
      <c r="A33" s="32" t="s">
        <v>42</v>
      </c>
      <c r="B33" s="33">
        <v>8377925</v>
      </c>
      <c r="C33" s="33">
        <v>3055648</v>
      </c>
      <c r="D33" s="33">
        <v>177853</v>
      </c>
      <c r="E33" s="33">
        <v>9141267</v>
      </c>
      <c r="F33" s="34">
        <v>0</v>
      </c>
      <c r="G33" s="33">
        <v>12374768</v>
      </c>
      <c r="H33" s="33">
        <v>20752693</v>
      </c>
      <c r="I33" s="33">
        <v>5989608</v>
      </c>
      <c r="J33" s="35">
        <v>0.28861834943542025</v>
      </c>
      <c r="K33" s="33">
        <v>14763085</v>
      </c>
    </row>
    <row r="34" spans="1:11" ht="18" customHeight="1">
      <c r="A34" s="32" t="s">
        <v>43</v>
      </c>
      <c r="B34" s="33">
        <v>3518688</v>
      </c>
      <c r="C34" s="33">
        <v>2814709</v>
      </c>
      <c r="D34" s="33">
        <v>-93816</v>
      </c>
      <c r="E34" s="33">
        <v>8420473</v>
      </c>
      <c r="F34" s="34">
        <v>-366276</v>
      </c>
      <c r="G34" s="33">
        <v>10775090</v>
      </c>
      <c r="H34" s="33">
        <v>14293778</v>
      </c>
      <c r="I34" s="33">
        <v>5256001</v>
      </c>
      <c r="J34" s="35">
        <v>0.3677125109960432</v>
      </c>
      <c r="K34" s="33">
        <v>9037777</v>
      </c>
    </row>
    <row r="35" spans="1:11" ht="18" customHeight="1">
      <c r="A35" s="32" t="s">
        <v>44</v>
      </c>
      <c r="B35" s="33">
        <v>6394573</v>
      </c>
      <c r="C35" s="33">
        <v>6150457</v>
      </c>
      <c r="D35" s="33">
        <v>524735</v>
      </c>
      <c r="E35" s="33">
        <v>18399687</v>
      </c>
      <c r="F35" s="34">
        <v>0</v>
      </c>
      <c r="G35" s="33">
        <v>25074879</v>
      </c>
      <c r="H35" s="33">
        <v>31469452</v>
      </c>
      <c r="I35" s="33">
        <v>11461592</v>
      </c>
      <c r="J35" s="35">
        <v>0.36421326942712573</v>
      </c>
      <c r="K35" s="33">
        <v>20007860</v>
      </c>
    </row>
    <row r="36" spans="1:11" ht="18" customHeight="1">
      <c r="A36" s="32" t="s">
        <v>45</v>
      </c>
      <c r="B36" s="33">
        <v>2682013</v>
      </c>
      <c r="C36" s="33">
        <v>1961067</v>
      </c>
      <c r="D36" s="33">
        <v>0</v>
      </c>
      <c r="E36" s="33">
        <v>5866722</v>
      </c>
      <c r="F36" s="34">
        <v>0</v>
      </c>
      <c r="G36" s="33">
        <v>7827789</v>
      </c>
      <c r="H36" s="33">
        <v>10509802</v>
      </c>
      <c r="I36" s="33">
        <v>3753315</v>
      </c>
      <c r="J36" s="35">
        <v>0.3571251865639334</v>
      </c>
      <c r="K36" s="33">
        <v>6756487</v>
      </c>
    </row>
    <row r="37" spans="1:11" ht="18" customHeight="1">
      <c r="A37" s="32" t="s">
        <v>46</v>
      </c>
      <c r="B37" s="33">
        <v>7592586</v>
      </c>
      <c r="C37" s="33">
        <v>3693798</v>
      </c>
      <c r="D37" s="33">
        <v>0</v>
      </c>
      <c r="E37" s="33">
        <v>11050352</v>
      </c>
      <c r="F37" s="34">
        <v>0</v>
      </c>
      <c r="G37" s="33">
        <v>14744150</v>
      </c>
      <c r="H37" s="33">
        <v>22336736</v>
      </c>
      <c r="I37" s="33">
        <v>4305322</v>
      </c>
      <c r="J37" s="35">
        <v>0.19274624546755623</v>
      </c>
      <c r="K37" s="33">
        <v>18031414</v>
      </c>
    </row>
    <row r="38" spans="1:11" ht="18" customHeight="1">
      <c r="A38" s="32" t="s">
        <v>47</v>
      </c>
      <c r="B38" s="33">
        <v>6244046</v>
      </c>
      <c r="C38" s="33">
        <v>3096426</v>
      </c>
      <c r="D38" s="33">
        <v>119443</v>
      </c>
      <c r="E38" s="33">
        <v>9263259</v>
      </c>
      <c r="F38" s="34">
        <v>238871</v>
      </c>
      <c r="G38" s="33">
        <v>12717999</v>
      </c>
      <c r="H38" s="33">
        <v>18962045</v>
      </c>
      <c r="I38" s="33">
        <v>6474220</v>
      </c>
      <c r="J38" s="35">
        <v>0.3414304733482069</v>
      </c>
      <c r="K38" s="33">
        <v>12487825</v>
      </c>
    </row>
    <row r="39" spans="1:11" ht="18" customHeight="1">
      <c r="A39" s="32" t="s">
        <v>48</v>
      </c>
      <c r="B39" s="33">
        <v>1091741</v>
      </c>
      <c r="C39" s="33">
        <v>991229</v>
      </c>
      <c r="D39" s="33">
        <v>0</v>
      </c>
      <c r="E39" s="33">
        <v>2965358</v>
      </c>
      <c r="F39" s="34">
        <v>0</v>
      </c>
      <c r="G39" s="33">
        <v>3956587</v>
      </c>
      <c r="H39" s="33">
        <v>5048328</v>
      </c>
      <c r="I39" s="33">
        <v>1572057</v>
      </c>
      <c r="J39" s="35">
        <v>0.31140151749252426</v>
      </c>
      <c r="K39" s="33">
        <v>3476271</v>
      </c>
    </row>
    <row r="40" spans="1:11" ht="18" customHeight="1">
      <c r="A40" s="32" t="s">
        <v>49</v>
      </c>
      <c r="B40" s="33">
        <v>1538211</v>
      </c>
      <c r="C40" s="33">
        <v>593513</v>
      </c>
      <c r="D40" s="33">
        <v>0</v>
      </c>
      <c r="E40" s="33">
        <v>1775550</v>
      </c>
      <c r="F40" s="34">
        <v>0</v>
      </c>
      <c r="G40" s="33">
        <v>2369063</v>
      </c>
      <c r="H40" s="33">
        <v>3907274</v>
      </c>
      <c r="I40" s="33">
        <v>986902</v>
      </c>
      <c r="J40" s="35">
        <v>0.2525806994851142</v>
      </c>
      <c r="K40" s="33">
        <v>2920372</v>
      </c>
    </row>
    <row r="41" spans="1:11" ht="18" customHeight="1">
      <c r="A41" s="32" t="s">
        <v>50</v>
      </c>
      <c r="B41" s="33">
        <v>1536093</v>
      </c>
      <c r="C41" s="33">
        <v>1003864</v>
      </c>
      <c r="D41" s="33">
        <v>0</v>
      </c>
      <c r="E41" s="33">
        <v>3003158</v>
      </c>
      <c r="F41" s="34">
        <v>253223</v>
      </c>
      <c r="G41" s="33">
        <v>4260245</v>
      </c>
      <c r="H41" s="33">
        <v>5796338</v>
      </c>
      <c r="I41" s="33">
        <v>1647224</v>
      </c>
      <c r="J41" s="35">
        <v>0.28418356555466573</v>
      </c>
      <c r="K41" s="33">
        <v>4149114</v>
      </c>
    </row>
    <row r="42" spans="1:11" ht="18" customHeight="1">
      <c r="A42" s="32" t="s">
        <v>51</v>
      </c>
      <c r="B42" s="33">
        <v>1233371</v>
      </c>
      <c r="C42" s="33">
        <v>593513</v>
      </c>
      <c r="D42" s="33">
        <v>0</v>
      </c>
      <c r="E42" s="33">
        <v>1775550</v>
      </c>
      <c r="F42" s="34">
        <v>0</v>
      </c>
      <c r="G42" s="33">
        <v>2369063</v>
      </c>
      <c r="H42" s="33">
        <v>3602434</v>
      </c>
      <c r="I42" s="33">
        <v>931640</v>
      </c>
      <c r="J42" s="35">
        <v>0.25861403706493996</v>
      </c>
      <c r="K42" s="33">
        <v>2670794</v>
      </c>
    </row>
    <row r="43" spans="1:11" ht="18" customHeight="1">
      <c r="A43" s="32" t="s">
        <v>52</v>
      </c>
      <c r="B43" s="33">
        <v>15090805</v>
      </c>
      <c r="C43" s="33">
        <v>5245741</v>
      </c>
      <c r="D43" s="33">
        <v>0</v>
      </c>
      <c r="E43" s="33">
        <v>15693142</v>
      </c>
      <c r="F43" s="34">
        <v>0</v>
      </c>
      <c r="G43" s="33">
        <v>20938883</v>
      </c>
      <c r="H43" s="33">
        <v>36029688</v>
      </c>
      <c r="I43" s="33">
        <v>10994015</v>
      </c>
      <c r="J43" s="35">
        <v>0.3051376686914413</v>
      </c>
      <c r="K43" s="33">
        <v>25035673</v>
      </c>
    </row>
    <row r="44" spans="1:11" ht="18" customHeight="1">
      <c r="A44" s="32" t="s">
        <v>53</v>
      </c>
      <c r="B44" s="33">
        <v>5112538</v>
      </c>
      <c r="C44" s="33">
        <v>2353375</v>
      </c>
      <c r="D44" s="33">
        <v>0</v>
      </c>
      <c r="E44" s="33">
        <v>7040348</v>
      </c>
      <c r="F44" s="34">
        <v>860633</v>
      </c>
      <c r="G44" s="33">
        <v>10254356</v>
      </c>
      <c r="H44" s="33">
        <v>15366894</v>
      </c>
      <c r="I44" s="33">
        <v>2692239</v>
      </c>
      <c r="J44" s="35">
        <v>0.17519734306750603</v>
      </c>
      <c r="K44" s="33">
        <v>12674655</v>
      </c>
    </row>
    <row r="45" spans="1:11" ht="18" customHeight="1">
      <c r="A45" s="32" t="s">
        <v>54</v>
      </c>
      <c r="B45" s="33">
        <v>103448035</v>
      </c>
      <c r="C45" s="33">
        <v>20199613</v>
      </c>
      <c r="D45" s="33">
        <v>-161875</v>
      </c>
      <c r="E45" s="33">
        <v>60429094</v>
      </c>
      <c r="F45" s="34">
        <v>0</v>
      </c>
      <c r="G45" s="33">
        <v>80466832</v>
      </c>
      <c r="H45" s="33">
        <v>183914867</v>
      </c>
      <c r="I45" s="33">
        <v>37660685</v>
      </c>
      <c r="J45" s="35">
        <v>0.20477237982071347</v>
      </c>
      <c r="K45" s="33">
        <v>146254182</v>
      </c>
    </row>
    <row r="46" spans="1:11" ht="18" customHeight="1">
      <c r="A46" s="32" t="s">
        <v>55</v>
      </c>
      <c r="B46" s="33">
        <v>8298908</v>
      </c>
      <c r="C46" s="33">
        <v>4047078</v>
      </c>
      <c r="D46" s="33">
        <v>-14830</v>
      </c>
      <c r="E46" s="33">
        <v>12107225</v>
      </c>
      <c r="F46" s="34">
        <v>-411328</v>
      </c>
      <c r="G46" s="33">
        <v>15728145</v>
      </c>
      <c r="H46" s="33">
        <v>24027053</v>
      </c>
      <c r="I46" s="33">
        <v>7373025</v>
      </c>
      <c r="J46" s="35">
        <v>0.306863475932733</v>
      </c>
      <c r="K46" s="33">
        <v>16654028</v>
      </c>
    </row>
    <row r="47" spans="1:11" ht="18" customHeight="1">
      <c r="A47" s="32" t="s">
        <v>56</v>
      </c>
      <c r="B47" s="33">
        <v>855186</v>
      </c>
      <c r="C47" s="33">
        <v>593513</v>
      </c>
      <c r="D47" s="33">
        <v>0</v>
      </c>
      <c r="E47" s="33">
        <v>1775550</v>
      </c>
      <c r="F47" s="34">
        <v>0</v>
      </c>
      <c r="G47" s="33">
        <v>2369063</v>
      </c>
      <c r="H47" s="33">
        <v>3224249</v>
      </c>
      <c r="I47" s="33">
        <v>1133750</v>
      </c>
      <c r="J47" s="35">
        <v>0.35163227157704013</v>
      </c>
      <c r="K47" s="33">
        <v>2090499</v>
      </c>
    </row>
    <row r="48" spans="1:11" ht="18" customHeight="1">
      <c r="A48" s="32" t="s">
        <v>57</v>
      </c>
      <c r="B48" s="33">
        <v>31832180</v>
      </c>
      <c r="C48" s="33">
        <v>11288768</v>
      </c>
      <c r="D48" s="33">
        <v>0</v>
      </c>
      <c r="E48" s="33">
        <v>33771440</v>
      </c>
      <c r="F48" s="34">
        <v>0</v>
      </c>
      <c r="G48" s="33">
        <v>45060208</v>
      </c>
      <c r="H48" s="33">
        <v>76892388</v>
      </c>
      <c r="I48" s="33">
        <v>17370317</v>
      </c>
      <c r="J48" s="35">
        <v>0.22590424685470817</v>
      </c>
      <c r="K48" s="33">
        <v>59522071</v>
      </c>
    </row>
    <row r="49" spans="1:11" ht="18" customHeight="1">
      <c r="A49" s="32" t="s">
        <v>58</v>
      </c>
      <c r="B49" s="33">
        <v>4372674</v>
      </c>
      <c r="C49" s="33">
        <v>2313773</v>
      </c>
      <c r="D49" s="33">
        <v>-55318</v>
      </c>
      <c r="E49" s="33">
        <v>6921876</v>
      </c>
      <c r="F49" s="34">
        <v>0</v>
      </c>
      <c r="G49" s="33">
        <v>9180331</v>
      </c>
      <c r="H49" s="33">
        <v>13553005</v>
      </c>
      <c r="I49" s="33">
        <v>4630377</v>
      </c>
      <c r="J49" s="35">
        <v>0.3416494718329994</v>
      </c>
      <c r="K49" s="33">
        <v>8922628</v>
      </c>
    </row>
    <row r="50" spans="1:11" ht="18" customHeight="1">
      <c r="A50" s="32" t="s">
        <v>59</v>
      </c>
      <c r="B50" s="33">
        <v>4335977</v>
      </c>
      <c r="C50" s="33">
        <v>3372216</v>
      </c>
      <c r="D50" s="33">
        <v>327330</v>
      </c>
      <c r="E50" s="33">
        <v>10088311</v>
      </c>
      <c r="F50" s="34">
        <v>654613</v>
      </c>
      <c r="G50" s="33">
        <v>14442470</v>
      </c>
      <c r="H50" s="33">
        <v>18778447</v>
      </c>
      <c r="I50" s="33">
        <v>7282864</v>
      </c>
      <c r="J50" s="35">
        <v>0.3878310064724735</v>
      </c>
      <c r="K50" s="33">
        <v>11495583</v>
      </c>
    </row>
    <row r="51" spans="1:11" ht="18" customHeight="1">
      <c r="A51" s="32" t="s">
        <v>60</v>
      </c>
      <c r="B51" s="33">
        <v>22985660</v>
      </c>
      <c r="C51" s="33">
        <v>7720907</v>
      </c>
      <c r="D51" s="33">
        <v>-31274</v>
      </c>
      <c r="E51" s="33">
        <v>23097840</v>
      </c>
      <c r="F51" s="34">
        <v>-18561</v>
      </c>
      <c r="G51" s="33">
        <v>30768912</v>
      </c>
      <c r="H51" s="33">
        <v>53754572</v>
      </c>
      <c r="I51" s="33">
        <v>16831984</v>
      </c>
      <c r="J51" s="35">
        <v>0.3131265560071802</v>
      </c>
      <c r="K51" s="33">
        <v>36922588</v>
      </c>
    </row>
    <row r="52" spans="1:11" ht="18" customHeight="1">
      <c r="A52" s="32" t="s">
        <v>61</v>
      </c>
      <c r="B52" s="33">
        <v>29090210</v>
      </c>
      <c r="C52" s="33">
        <v>13214341</v>
      </c>
      <c r="D52" s="33">
        <v>0</v>
      </c>
      <c r="E52" s="33">
        <v>39531980</v>
      </c>
      <c r="F52" s="34">
        <v>6638338</v>
      </c>
      <c r="G52" s="33">
        <v>59384659</v>
      </c>
      <c r="H52" s="33">
        <v>88474869</v>
      </c>
      <c r="I52" s="33">
        <v>17807752</v>
      </c>
      <c r="J52" s="35">
        <v>0.20127469191279615</v>
      </c>
      <c r="K52" s="33">
        <v>70667117</v>
      </c>
    </row>
    <row r="53" spans="1:11" ht="18" customHeight="1">
      <c r="A53" s="32" t="s">
        <v>62</v>
      </c>
      <c r="B53" s="33">
        <v>1368212</v>
      </c>
      <c r="C53" s="33">
        <v>593513</v>
      </c>
      <c r="D53" s="33">
        <v>0</v>
      </c>
      <c r="E53" s="33">
        <v>1775550</v>
      </c>
      <c r="F53" s="34">
        <v>0</v>
      </c>
      <c r="G53" s="33">
        <v>2369063</v>
      </c>
      <c r="H53" s="33">
        <v>3737275</v>
      </c>
      <c r="I53" s="33">
        <v>790524</v>
      </c>
      <c r="J53" s="35">
        <v>0.21152417202373386</v>
      </c>
      <c r="K53" s="33">
        <v>2946751</v>
      </c>
    </row>
    <row r="54" spans="1:11" ht="18" customHeight="1">
      <c r="A54" s="32" t="s">
        <v>63</v>
      </c>
      <c r="B54" s="33">
        <v>9179083</v>
      </c>
      <c r="C54" s="33">
        <v>3181277</v>
      </c>
      <c r="D54" s="33">
        <v>0</v>
      </c>
      <c r="E54" s="33">
        <v>9517096</v>
      </c>
      <c r="F54" s="34">
        <v>0</v>
      </c>
      <c r="G54" s="33">
        <v>12698373</v>
      </c>
      <c r="H54" s="33">
        <v>21877456</v>
      </c>
      <c r="I54" s="33">
        <v>5126873</v>
      </c>
      <c r="J54" s="35">
        <v>0.2343450262224273</v>
      </c>
      <c r="K54" s="33">
        <v>16750583</v>
      </c>
    </row>
    <row r="55" spans="1:11" ht="18" customHeight="1">
      <c r="A55" s="32" t="s">
        <v>64</v>
      </c>
      <c r="B55" s="33">
        <v>793183</v>
      </c>
      <c r="C55" s="33">
        <v>593513</v>
      </c>
      <c r="D55" s="33">
        <v>0</v>
      </c>
      <c r="E55" s="33">
        <v>1775550</v>
      </c>
      <c r="F55" s="34">
        <v>0</v>
      </c>
      <c r="G55" s="33">
        <v>2369063</v>
      </c>
      <c r="H55" s="33">
        <v>3162246</v>
      </c>
      <c r="I55" s="33">
        <v>1335852</v>
      </c>
      <c r="J55" s="35">
        <v>0.4224377230613937</v>
      </c>
      <c r="K55" s="33">
        <v>1826394</v>
      </c>
    </row>
    <row r="56" spans="1:11" ht="18" customHeight="1">
      <c r="A56" s="32" t="s">
        <v>65</v>
      </c>
      <c r="B56" s="33">
        <v>12324007</v>
      </c>
      <c r="C56" s="33">
        <v>4085317</v>
      </c>
      <c r="D56" s="33">
        <v>-141953</v>
      </c>
      <c r="E56" s="33">
        <v>12221622</v>
      </c>
      <c r="F56" s="34">
        <v>-161349</v>
      </c>
      <c r="G56" s="33">
        <v>16003637</v>
      </c>
      <c r="H56" s="33">
        <v>28327644</v>
      </c>
      <c r="I56" s="33">
        <v>7232477</v>
      </c>
      <c r="J56" s="35">
        <v>0.25531516140205657</v>
      </c>
      <c r="K56" s="33">
        <v>21095167</v>
      </c>
    </row>
    <row r="57" spans="1:11" ht="18" customHeight="1">
      <c r="A57" s="32" t="s">
        <v>66</v>
      </c>
      <c r="B57" s="33">
        <v>33308229</v>
      </c>
      <c r="C57" s="33">
        <v>21689734</v>
      </c>
      <c r="D57" s="33">
        <v>0</v>
      </c>
      <c r="E57" s="33">
        <v>64886935</v>
      </c>
      <c r="F57" s="34">
        <v>0</v>
      </c>
      <c r="G57" s="33">
        <v>86576669</v>
      </c>
      <c r="H57" s="33">
        <v>119884898</v>
      </c>
      <c r="I57" s="33">
        <v>38296679</v>
      </c>
      <c r="J57" s="35">
        <v>0.31944539836869196</v>
      </c>
      <c r="K57" s="33">
        <v>81588219</v>
      </c>
    </row>
    <row r="58" spans="1:11" ht="18" customHeight="1">
      <c r="A58" s="32" t="s">
        <v>67</v>
      </c>
      <c r="B58" s="33">
        <v>495916</v>
      </c>
      <c r="C58" s="33">
        <v>620923</v>
      </c>
      <c r="D58" s="33">
        <v>0</v>
      </c>
      <c r="E58" s="33">
        <v>1857552</v>
      </c>
      <c r="F58" s="34">
        <v>0</v>
      </c>
      <c r="G58" s="33">
        <v>2478475</v>
      </c>
      <c r="H58" s="33">
        <v>2974391</v>
      </c>
      <c r="I58" s="33">
        <v>962071</v>
      </c>
      <c r="J58" s="35">
        <v>0.32345142249287334</v>
      </c>
      <c r="K58" s="33">
        <v>2012320</v>
      </c>
    </row>
    <row r="59" spans="1:11" ht="18" customHeight="1">
      <c r="A59" s="32" t="s">
        <v>68</v>
      </c>
      <c r="B59" s="33">
        <v>325206</v>
      </c>
      <c r="C59" s="33">
        <v>593513</v>
      </c>
      <c r="D59" s="33">
        <v>0</v>
      </c>
      <c r="E59" s="33">
        <v>1775550</v>
      </c>
      <c r="F59" s="34">
        <v>0</v>
      </c>
      <c r="G59" s="33">
        <v>2369063</v>
      </c>
      <c r="H59" s="33">
        <v>2694269</v>
      </c>
      <c r="I59" s="33">
        <v>1145032</v>
      </c>
      <c r="J59" s="35">
        <v>0.4249880023115732</v>
      </c>
      <c r="K59" s="33">
        <v>1549237</v>
      </c>
    </row>
    <row r="60" spans="1:11" ht="18" customHeight="1">
      <c r="A60" s="32" t="s">
        <v>69</v>
      </c>
      <c r="B60" s="33">
        <v>8366702</v>
      </c>
      <c r="C60" s="33">
        <v>3126172</v>
      </c>
      <c r="D60" s="33">
        <v>0</v>
      </c>
      <c r="E60" s="33">
        <v>9352246</v>
      </c>
      <c r="F60" s="34">
        <v>0</v>
      </c>
      <c r="G60" s="33">
        <v>12478418</v>
      </c>
      <c r="H60" s="33">
        <v>20845120</v>
      </c>
      <c r="I60" s="33">
        <v>5153752</v>
      </c>
      <c r="J60" s="35">
        <v>0.24724021737461813</v>
      </c>
      <c r="K60" s="33">
        <v>15691368</v>
      </c>
    </row>
    <row r="61" spans="1:11" ht="18" customHeight="1">
      <c r="A61" s="32" t="s">
        <v>70</v>
      </c>
      <c r="B61" s="33">
        <v>8659320</v>
      </c>
      <c r="C61" s="33">
        <v>5268892</v>
      </c>
      <c r="D61" s="33">
        <v>0</v>
      </c>
      <c r="E61" s="33">
        <v>15762400</v>
      </c>
      <c r="F61" s="34">
        <v>0</v>
      </c>
      <c r="G61" s="33">
        <v>21031292</v>
      </c>
      <c r="H61" s="33">
        <v>29690612</v>
      </c>
      <c r="I61" s="33">
        <v>9477293</v>
      </c>
      <c r="J61" s="35">
        <v>0.31920167223228674</v>
      </c>
      <c r="K61" s="33">
        <v>20213319</v>
      </c>
    </row>
    <row r="62" spans="1:11" ht="18" customHeight="1">
      <c r="A62" s="32" t="s">
        <v>71</v>
      </c>
      <c r="B62" s="33">
        <v>7854937</v>
      </c>
      <c r="C62" s="33">
        <v>2645222</v>
      </c>
      <c r="D62" s="33">
        <v>0</v>
      </c>
      <c r="E62" s="33">
        <v>7913437</v>
      </c>
      <c r="F62" s="34">
        <v>0</v>
      </c>
      <c r="G62" s="33">
        <v>10558659</v>
      </c>
      <c r="H62" s="33">
        <v>18413596</v>
      </c>
      <c r="I62" s="33">
        <v>8078392</v>
      </c>
      <c r="J62" s="35">
        <v>0.43871886838399193</v>
      </c>
      <c r="K62" s="33">
        <v>10335204</v>
      </c>
    </row>
    <row r="63" spans="1:11" ht="18" customHeight="1">
      <c r="A63" s="32" t="s">
        <v>72</v>
      </c>
      <c r="B63" s="33">
        <v>5072773</v>
      </c>
      <c r="C63" s="33">
        <v>2200247</v>
      </c>
      <c r="D63" s="33">
        <v>0</v>
      </c>
      <c r="E63" s="33">
        <v>6582250</v>
      </c>
      <c r="F63" s="34">
        <v>0</v>
      </c>
      <c r="G63" s="33">
        <v>8782497</v>
      </c>
      <c r="H63" s="33">
        <v>13855270</v>
      </c>
      <c r="I63" s="33">
        <v>4458456</v>
      </c>
      <c r="J63" s="35">
        <v>0.3217877385283722</v>
      </c>
      <c r="K63" s="33">
        <v>9396814</v>
      </c>
    </row>
    <row r="64" spans="1:11" ht="18" customHeight="1">
      <c r="A64" s="32" t="s">
        <v>73</v>
      </c>
      <c r="B64" s="33">
        <v>1385318</v>
      </c>
      <c r="C64" s="33">
        <v>593513</v>
      </c>
      <c r="D64" s="33">
        <v>75826</v>
      </c>
      <c r="E64" s="33">
        <v>1775550</v>
      </c>
      <c r="F64" s="34">
        <v>169640</v>
      </c>
      <c r="G64" s="33">
        <v>2614529</v>
      </c>
      <c r="H64" s="33">
        <v>3999847</v>
      </c>
      <c r="I64" s="33">
        <v>1055885</v>
      </c>
      <c r="J64" s="35">
        <v>0.2639813472865337</v>
      </c>
      <c r="K64" s="33">
        <v>2943962</v>
      </c>
    </row>
    <row r="65" spans="1:11" ht="18" customHeight="1">
      <c r="A65" s="32" t="s">
        <v>74</v>
      </c>
      <c r="B65" s="33">
        <v>1030409</v>
      </c>
      <c r="C65" s="36">
        <v>0</v>
      </c>
      <c r="D65" s="36">
        <v>0</v>
      </c>
      <c r="E65" s="36">
        <v>0</v>
      </c>
      <c r="F65" s="36">
        <v>0</v>
      </c>
      <c r="G65" s="33">
        <v>0</v>
      </c>
      <c r="H65" s="33">
        <v>1030409</v>
      </c>
      <c r="I65" s="33">
        <v>0</v>
      </c>
      <c r="J65" s="35">
        <v>0</v>
      </c>
      <c r="K65" s="33">
        <v>1030409</v>
      </c>
    </row>
    <row r="66" spans="1:11" ht="18" customHeight="1">
      <c r="A66" s="37" t="s">
        <v>75</v>
      </c>
      <c r="B66" s="38">
        <f aca="true" t="shared" si="1" ref="B66:I66">SUM(B13:B65)</f>
        <v>552458097</v>
      </c>
      <c r="C66" s="38">
        <f t="shared" si="1"/>
        <v>237405000</v>
      </c>
      <c r="D66" s="38">
        <f t="shared" si="1"/>
        <v>1377097</v>
      </c>
      <c r="E66" s="38">
        <f t="shared" si="1"/>
        <v>710220000</v>
      </c>
      <c r="F66" s="38">
        <f t="shared" si="1"/>
        <v>8756231</v>
      </c>
      <c r="G66" s="38">
        <f t="shared" si="1"/>
        <v>957758328</v>
      </c>
      <c r="H66" s="38">
        <f t="shared" si="1"/>
        <v>1510216425</v>
      </c>
      <c r="I66" s="38">
        <f t="shared" si="1"/>
        <v>444074063</v>
      </c>
      <c r="J66" s="39">
        <f>+I66/H66</f>
        <v>0.29404663838164785</v>
      </c>
      <c r="K66" s="38">
        <f>SUM(K13:K65)</f>
        <v>1066142362</v>
      </c>
    </row>
    <row r="67" spans="1:11" ht="18" customHeight="1">
      <c r="A67" s="32" t="s">
        <v>76</v>
      </c>
      <c r="B67" s="40">
        <v>2240907</v>
      </c>
      <c r="C67" s="40">
        <v>595000</v>
      </c>
      <c r="D67" s="40"/>
      <c r="E67" s="40">
        <v>1780000</v>
      </c>
      <c r="F67" s="40"/>
      <c r="G67" s="36">
        <v>2375000</v>
      </c>
      <c r="H67" s="41">
        <v>4615907</v>
      </c>
      <c r="I67" s="40">
        <v>749748</v>
      </c>
      <c r="J67" s="42">
        <v>0.16242701596890924</v>
      </c>
      <c r="K67" s="41">
        <v>3866159</v>
      </c>
    </row>
    <row r="69" spans="1:11" ht="12.75">
      <c r="A69" s="43" t="s">
        <v>77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</row>
    <row r="70" ht="12.75">
      <c r="H70" s="45"/>
    </row>
  </sheetData>
  <mergeCells count="3">
    <mergeCell ref="E7:F7"/>
    <mergeCell ref="C6:H6"/>
    <mergeCell ref="C7:D7"/>
  </mergeCells>
  <printOptions horizontalCentered="1"/>
  <pageMargins left="0.25" right="0.25" top="0.5" bottom="0.25" header="0" footer="0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Labor - 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sbailey</dc:creator>
  <cp:keywords/>
  <dc:description/>
  <cp:lastModifiedBy>sbailey</cp:lastModifiedBy>
  <dcterms:created xsi:type="dcterms:W3CDTF">2002-04-05T20:34:05Z</dcterms:created>
  <dcterms:modified xsi:type="dcterms:W3CDTF">2003-06-03T14:56:13Z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1057139077</vt:i4>
  </property>
  <property fmtid="{D5CDD505-2E9C-101B-9397-08002B2CF9AE}" pid="4" name="_EmailSubje">
    <vt:lpwstr>Budget webpage Updates</vt:lpwstr>
  </property>
  <property fmtid="{D5CDD505-2E9C-101B-9397-08002B2CF9AE}" pid="5" name="_AuthorEma">
    <vt:lpwstr>Bailey.Sherryl@dol.gov</vt:lpwstr>
  </property>
  <property fmtid="{D5CDD505-2E9C-101B-9397-08002B2CF9AE}" pid="6" name="_AuthorEmailDisplayNa">
    <vt:lpwstr>Bailey, Sherryl - ETA</vt:lpwstr>
  </property>
</Properties>
</file>