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940" windowHeight="9855" activeTab="0"/>
  </bookViews>
  <sheets>
    <sheet name="DW_Sum" sheetId="1" r:id="rId1"/>
  </sheets>
  <definedNames>
    <definedName name="_xlnm.Print_Area" localSheetId="0">'DW_Sum'!$A$1:$N$66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<sst xmlns="http://schemas.openxmlformats.org/spreadsheetml/2006/main" count="89" uniqueCount="84">
  <si>
    <t>U. S. Department of Labor</t>
  </si>
  <si>
    <t>Employment and Training Administration</t>
  </si>
  <si>
    <t>WIA Dislocated Workers Program</t>
  </si>
  <si>
    <t>NOTE: Summaries by program are estimates, due to a portion of the data being reported only for combined programs.</t>
  </si>
  <si>
    <t>PY 2006 Availability</t>
  </si>
  <si>
    <t>Expenditures</t>
  </si>
  <si>
    <t>Unexpended</t>
  </si>
  <si>
    <t>New PY 2006 Funds</t>
  </si>
  <si>
    <t>$</t>
  </si>
  <si>
    <t>as % of</t>
  </si>
  <si>
    <t xml:space="preserve">Unexpended </t>
  </si>
  <si>
    <t>Unexp bal. (PY2004</t>
  </si>
  <si>
    <t>Carry-In</t>
  </si>
  <si>
    <t>PY 2006</t>
  </si>
  <si>
    <t>FY 2007</t>
  </si>
  <si>
    <t>Total Available</t>
  </si>
  <si>
    <t>7/1/06 -</t>
  </si>
  <si>
    <t>Total</t>
  </si>
  <si>
    <t>Balance</t>
  </si>
  <si>
    <t>+FY2005)</t>
  </si>
  <si>
    <t>Carry-Out</t>
  </si>
  <si>
    <t>Reg</t>
  </si>
  <si>
    <t>State</t>
  </si>
  <si>
    <t>To PY 2006</t>
  </si>
  <si>
    <t>Transfers</t>
  </si>
  <si>
    <t>7/1/06-6/30/07</t>
  </si>
  <si>
    <t>6/30/07</t>
  </si>
  <si>
    <t>Available</t>
  </si>
  <si>
    <t>= Expired Part</t>
  </si>
  <si>
    <t>to PY 2007</t>
  </si>
  <si>
    <t>Alabama</t>
  </si>
  <si>
    <t>Alaska</t>
  </si>
  <si>
    <t>Arizona **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</si>
  <si>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</si>
  <si>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</si>
  <si>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</si>
  <si>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</si>
  <si>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</si>
  <si>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</si>
  <si>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</si>
  <si>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</si>
  <si>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</si>
  <si>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</si>
  <si>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</si>
  <si>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</si>
  <si>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</si>
  <si>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</si>
  <si>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</si>
  <si>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</si>
  <si>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</si>
  <si>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</si>
  <si>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</si>
  <si>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</si>
  <si>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</si>
  <si>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</si>
  <si>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</si>
  <si>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</si>
  <si>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</si>
  <si>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</si>
  <si>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</si>
  <si>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</si>
  <si>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**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</si>
  <si>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</si>
  <si>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</si>
  <si>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</si>
  <si>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</si>
  <si>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</si>
  <si>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</si>
  <si>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</si>
  <si>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</si>
  <si>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</si>
  <si>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</si>
  <si>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</si>
  <si>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</si>
  <si>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</si>
  <si>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</si>
  <si>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</si>
  <si>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</si>
  <si>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</si>
  <si>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</si>
  <si>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</si>
  <si>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</si>
  <si>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** Includes data for Navajo Nation</t>
  </si>
  <si>
    <t xml:space="preserve">State Formula Spending for Program Year 2006 as of 6/30/07 Reports (as of 01/15/08)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</si>
</sst>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  <numFmt numFmtId="173" formatCode="[$-409]dddd\,\ mmmm\ dd\,\ yyyy"/>
    <numFmt numFmtId="174" formatCode="0.0000000000"/>
    <numFmt numFmtId="175" formatCode="#,##0.0_);[Red]\(#,##0.0\)"/>
    <numFmt numFmtId="176" formatCode="_(* #,##0.0_);_(* \(#,##0.0\);_(* &quot;-&quot;??_);_(@_)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0" fontId="0" fillId="0" borderId="0" xfId="27" applyNumberFormat="1" applyFill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6" xfId="0" applyFont="1" applyFill="1" applyBorder="1" applyAlignment="1" quotePrefix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7" xfId="0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 quotePrefix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center" wrapText="1"/>
    </xf>
    <xf numFmtId="0" fontId="11" fillId="0" borderId="11" xfId="0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7" xfId="0" applyFont="1" applyFill="1" applyBorder="1" applyAlignment="1">
      <alignment/>
    </xf>
    <xf numFmtId="5" fontId="5" fillId="0" borderId="5" xfId="19" applyNumberFormat="1" applyFont="1" applyFill="1" applyBorder="1" applyAlignment="1">
      <alignment/>
    </xf>
    <xf numFmtId="5" fontId="5" fillId="0" borderId="7" xfId="19" applyNumberFormat="1" applyFont="1" applyFill="1" applyBorder="1" applyAlignment="1">
      <alignment/>
    </xf>
    <xf numFmtId="5" fontId="5" fillId="0" borderId="6" xfId="19" applyNumberFormat="1" applyFont="1" applyFill="1" applyBorder="1" applyAlignment="1">
      <alignment/>
    </xf>
    <xf numFmtId="170" fontId="5" fillId="0" borderId="7" xfId="27" applyNumberFormat="1" applyFont="1" applyFill="1" applyBorder="1" applyAlignment="1">
      <alignment/>
    </xf>
    <xf numFmtId="37" fontId="0" fillId="0" borderId="5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170" fontId="0" fillId="0" borderId="13" xfId="27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170" fontId="0" fillId="0" borderId="15" xfId="27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8" xfId="0" applyFont="1" applyFill="1" applyBorder="1" applyAlignment="1">
      <alignment/>
    </xf>
    <xf numFmtId="37" fontId="0" fillId="0" borderId="19" xfId="0" applyNumberFormat="1" applyFill="1" applyBorder="1" applyAlignment="1">
      <alignment/>
    </xf>
    <xf numFmtId="37" fontId="0" fillId="0" borderId="9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170" fontId="0" fillId="0" borderId="8" xfId="27" applyNumberFormat="1" applyFill="1" applyBorder="1" applyAlignment="1">
      <alignment/>
    </xf>
    <xf numFmtId="38" fontId="0" fillId="0" borderId="8" xfId="0" applyNumberForma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3" xfId="0" applyFill="1" applyBorder="1" applyAlignment="1">
      <alignment/>
    </xf>
    <xf numFmtId="37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5" zoomScaleNormal="75" workbookViewId="0" topLeftCell="A1">
      <pane xSplit="2" ySplit="13" topLeftCell="C61" activePane="bottomRight" state="frozen"/>
      <selection pane="topLeft" activeCell="Q39" sqref="Q39"/>
      <selection pane="topRight" activeCell="Q39" sqref="Q39"/>
      <selection pane="bottomLeft" activeCell="Q39" sqref="Q39"/>
      <selection pane="bottomRight" activeCell="B3" sqref="B3"/>
    </sheetView>
  </sheetViews>
  <sheetFormatPr defaultColWidth="9.140625" defaultRowHeight="12.75"/>
  <cols>
    <col min="1" max="1" width="5.421875" style="1" bestFit="1" customWidth="1"/>
    <col min="2" max="2" width="19.421875" style="1" customWidth="1"/>
    <col min="3" max="3" width="15.421875" style="1" bestFit="1" customWidth="1"/>
    <col min="4" max="5" width="14.57421875" style="1" bestFit="1" customWidth="1"/>
    <col min="6" max="6" width="15.00390625" style="71" bestFit="1" customWidth="1"/>
    <col min="7" max="7" width="15.00390625" style="1" bestFit="1" customWidth="1"/>
    <col min="8" max="8" width="16.28125" style="1" bestFit="1" customWidth="1"/>
    <col min="9" max="9" width="16.7109375" style="1" bestFit="1" customWidth="1"/>
    <col min="10" max="10" width="16.28125" style="1" bestFit="1" customWidth="1"/>
    <col min="11" max="11" width="10.421875" style="1" customWidth="1"/>
    <col min="12" max="12" width="15.421875" style="1" bestFit="1" customWidth="1"/>
    <col min="13" max="13" width="20.57421875" style="1" hidden="1" customWidth="1"/>
    <col min="14" max="14" width="15.421875" style="1" bestFit="1" customWidth="1"/>
    <col min="15" max="16384" width="9.140625" style="1" customWidth="1"/>
  </cols>
  <sheetData>
    <row r="1" spans="2:14" ht="12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2.7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>
      <c r="B3" s="4" t="s">
        <v>83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>
      <c r="B4" s="5" t="s">
        <v>2</v>
      </c>
      <c r="C4" s="3"/>
      <c r="D4" s="3"/>
      <c r="E4" s="3"/>
      <c r="F4" s="3"/>
      <c r="G4" s="3"/>
      <c r="H4" s="3"/>
      <c r="I4" s="3"/>
      <c r="J4" s="3"/>
      <c r="K4" s="3"/>
      <c r="L4" s="6"/>
      <c r="M4" s="3"/>
      <c r="N4" s="3"/>
    </row>
    <row r="5" spans="2:14" ht="16.5" customHeight="1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</row>
    <row r="6" spans="1:14" ht="16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0"/>
      <c r="N6" s="6"/>
    </row>
    <row r="7" spans="1:14" ht="12.75">
      <c r="A7" s="11"/>
      <c r="B7" s="12"/>
      <c r="C7" s="75" t="s">
        <v>4</v>
      </c>
      <c r="D7" s="76"/>
      <c r="E7" s="76"/>
      <c r="F7" s="76"/>
      <c r="G7" s="76"/>
      <c r="H7" s="76"/>
      <c r="I7" s="77"/>
      <c r="J7" s="75" t="s">
        <v>5</v>
      </c>
      <c r="K7" s="77"/>
      <c r="L7" s="13"/>
      <c r="M7" s="13"/>
      <c r="N7" s="13"/>
    </row>
    <row r="8" spans="1:14" ht="12.75">
      <c r="A8" s="14"/>
      <c r="B8" s="15"/>
      <c r="C8" s="16" t="s">
        <v>6</v>
      </c>
      <c r="D8" s="75" t="s">
        <v>7</v>
      </c>
      <c r="E8" s="76"/>
      <c r="F8" s="76"/>
      <c r="G8" s="76"/>
      <c r="H8" s="77"/>
      <c r="I8" s="16"/>
      <c r="J8" s="17" t="s">
        <v>8</v>
      </c>
      <c r="K8" s="18" t="s">
        <v>9</v>
      </c>
      <c r="L8" s="19" t="s">
        <v>10</v>
      </c>
      <c r="M8" s="19" t="s">
        <v>11</v>
      </c>
      <c r="N8" s="19" t="s">
        <v>10</v>
      </c>
    </row>
    <row r="9" spans="1:14" ht="12.75">
      <c r="A9" s="14"/>
      <c r="B9" s="15"/>
      <c r="C9" s="16" t="s">
        <v>12</v>
      </c>
      <c r="D9" s="73" t="s">
        <v>13</v>
      </c>
      <c r="E9" s="74"/>
      <c r="F9" s="73" t="s">
        <v>14</v>
      </c>
      <c r="G9" s="74"/>
      <c r="H9" s="16"/>
      <c r="I9" s="21" t="s">
        <v>15</v>
      </c>
      <c r="J9" s="22" t="s">
        <v>16</v>
      </c>
      <c r="K9" s="23" t="s">
        <v>17</v>
      </c>
      <c r="L9" s="24" t="s">
        <v>18</v>
      </c>
      <c r="M9" s="24" t="s">
        <v>19</v>
      </c>
      <c r="N9" s="24" t="s">
        <v>20</v>
      </c>
    </row>
    <row r="10" spans="1:14" ht="14.25" customHeight="1">
      <c r="A10" s="25" t="s">
        <v>21</v>
      </c>
      <c r="B10" s="26" t="s">
        <v>22</v>
      </c>
      <c r="C10" s="27" t="s">
        <v>23</v>
      </c>
      <c r="D10" s="28">
        <v>38899</v>
      </c>
      <c r="E10" s="20" t="s">
        <v>24</v>
      </c>
      <c r="F10" s="29">
        <v>38991</v>
      </c>
      <c r="G10" s="20" t="s">
        <v>24</v>
      </c>
      <c r="H10" s="27" t="s">
        <v>17</v>
      </c>
      <c r="I10" s="30" t="s">
        <v>25</v>
      </c>
      <c r="J10" s="31" t="s">
        <v>26</v>
      </c>
      <c r="K10" s="32" t="s">
        <v>27</v>
      </c>
      <c r="L10" s="33" t="s">
        <v>26</v>
      </c>
      <c r="M10" s="33" t="s">
        <v>28</v>
      </c>
      <c r="N10" s="33" t="s">
        <v>29</v>
      </c>
    </row>
    <row r="11" spans="1:14" ht="8.25" customHeight="1">
      <c r="A11" s="14"/>
      <c r="B11" s="34"/>
      <c r="C11" s="11"/>
      <c r="D11" s="11"/>
      <c r="E11" s="34"/>
      <c r="F11" s="11"/>
      <c r="G11" s="34"/>
      <c r="H11" s="35"/>
      <c r="I11" s="35"/>
      <c r="J11" s="11"/>
      <c r="K11" s="34"/>
      <c r="L11" s="34"/>
      <c r="M11" s="35"/>
      <c r="N11" s="34"/>
    </row>
    <row r="12" spans="1:14" ht="12.75">
      <c r="A12" s="14"/>
      <c r="B12" s="36" t="s">
        <v>17</v>
      </c>
      <c r="C12" s="37">
        <f aca="true" t="shared" si="0" ref="C12:J12">SUM(C14:C65)</f>
        <v>539058937</v>
      </c>
      <c r="D12" s="37">
        <f t="shared" si="0"/>
        <v>341811360</v>
      </c>
      <c r="E12" s="38">
        <f t="shared" si="0"/>
        <v>-19394173</v>
      </c>
      <c r="F12" s="37">
        <f t="shared" si="0"/>
        <v>839520000</v>
      </c>
      <c r="G12" s="38">
        <f t="shared" si="0"/>
        <v>-75220343</v>
      </c>
      <c r="H12" s="39">
        <f t="shared" si="0"/>
        <v>1086716844</v>
      </c>
      <c r="I12" s="39">
        <f t="shared" si="0"/>
        <v>1625775781</v>
      </c>
      <c r="J12" s="37">
        <f t="shared" si="0"/>
        <v>1067160946</v>
      </c>
      <c r="K12" s="40">
        <f>+J12/I12</f>
        <v>0.656401060018005</v>
      </c>
      <c r="L12" s="38">
        <f>SUM(L14:L65)</f>
        <v>558614835</v>
      </c>
      <c r="M12" s="38">
        <f>SUM(M14:M65)</f>
        <v>614255</v>
      </c>
      <c r="N12" s="38">
        <f>SUM(N14:N65)</f>
        <v>558000580</v>
      </c>
    </row>
    <row r="13" spans="1:14" ht="4.5" customHeight="1">
      <c r="A13" s="14"/>
      <c r="B13" s="36"/>
      <c r="C13" s="41"/>
      <c r="D13" s="41"/>
      <c r="E13" s="42"/>
      <c r="F13" s="41"/>
      <c r="G13" s="42"/>
      <c r="H13" s="43"/>
      <c r="I13" s="44"/>
      <c r="J13" s="41"/>
      <c r="K13" s="45"/>
      <c r="L13" s="45"/>
      <c r="M13" s="46"/>
      <c r="N13" s="45"/>
    </row>
    <row r="14" spans="1:14" ht="16.5" customHeight="1">
      <c r="A14" s="47">
        <v>3</v>
      </c>
      <c r="B14" s="48" t="s">
        <v>30</v>
      </c>
      <c r="C14" s="49">
        <v>7757868</v>
      </c>
      <c r="D14" s="50">
        <v>3829915</v>
      </c>
      <c r="E14" s="51">
        <v>-968983</v>
      </c>
      <c r="F14" s="50">
        <v>9406622</v>
      </c>
      <c r="G14" s="51">
        <v>-2109209</v>
      </c>
      <c r="H14" s="52">
        <v>10158345</v>
      </c>
      <c r="I14" s="52">
        <v>17916213</v>
      </c>
      <c r="J14" s="50">
        <v>11257279</v>
      </c>
      <c r="K14" s="53">
        <v>0.6283291563903599</v>
      </c>
      <c r="L14" s="51">
        <v>6658934</v>
      </c>
      <c r="M14" s="54">
        <v>0</v>
      </c>
      <c r="N14" s="55">
        <v>6658934</v>
      </c>
    </row>
    <row r="15" spans="1:14" ht="16.5" customHeight="1">
      <c r="A15" s="47">
        <v>6</v>
      </c>
      <c r="B15" s="48" t="s">
        <v>31</v>
      </c>
      <c r="C15" s="49">
        <v>882036</v>
      </c>
      <c r="D15" s="50">
        <v>1320852</v>
      </c>
      <c r="E15" s="51">
        <v>0</v>
      </c>
      <c r="F15" s="50">
        <v>3244132</v>
      </c>
      <c r="G15" s="51">
        <v>-75000</v>
      </c>
      <c r="H15" s="52">
        <v>4489984</v>
      </c>
      <c r="I15" s="52">
        <v>5372020</v>
      </c>
      <c r="J15" s="50">
        <v>2701355</v>
      </c>
      <c r="K15" s="53">
        <v>0.5028564673996001</v>
      </c>
      <c r="L15" s="51">
        <v>2670665</v>
      </c>
      <c r="M15" s="54">
        <v>93245</v>
      </c>
      <c r="N15" s="55">
        <v>2577420</v>
      </c>
    </row>
    <row r="16" spans="1:14" ht="16.5" customHeight="1">
      <c r="A16" s="47">
        <v>6</v>
      </c>
      <c r="B16" s="56" t="s">
        <v>32</v>
      </c>
      <c r="C16" s="49">
        <v>13318684</v>
      </c>
      <c r="D16" s="50">
        <v>3949466</v>
      </c>
      <c r="E16" s="51">
        <v>-617663</v>
      </c>
      <c r="F16" s="50">
        <v>9700251</v>
      </c>
      <c r="G16" s="51">
        <v>0</v>
      </c>
      <c r="H16" s="52">
        <v>13032054</v>
      </c>
      <c r="I16" s="52">
        <v>26350738</v>
      </c>
      <c r="J16" s="50">
        <v>13497247</v>
      </c>
      <c r="K16" s="53">
        <v>0.5122151417542841</v>
      </c>
      <c r="L16" s="51">
        <v>12853491</v>
      </c>
      <c r="M16" s="54">
        <v>0</v>
      </c>
      <c r="N16" s="55">
        <v>12853491</v>
      </c>
    </row>
    <row r="17" spans="1:14" ht="16.5" customHeight="1">
      <c r="A17" s="47">
        <v>4</v>
      </c>
      <c r="B17" s="48" t="s">
        <v>33</v>
      </c>
      <c r="C17" s="49">
        <v>5322822</v>
      </c>
      <c r="D17" s="50">
        <v>2840479</v>
      </c>
      <c r="E17" s="51">
        <v>0</v>
      </c>
      <c r="F17" s="50">
        <v>6976477</v>
      </c>
      <c r="G17" s="51">
        <v>-937187</v>
      </c>
      <c r="H17" s="52">
        <v>8879769</v>
      </c>
      <c r="I17" s="52">
        <v>14202591</v>
      </c>
      <c r="J17" s="50">
        <v>8198614</v>
      </c>
      <c r="K17" s="53">
        <v>0.5772618531365157</v>
      </c>
      <c r="L17" s="51">
        <v>6003977</v>
      </c>
      <c r="M17" s="54">
        <v>0</v>
      </c>
      <c r="N17" s="55">
        <v>6003977</v>
      </c>
    </row>
    <row r="18" spans="1:14" ht="16.5" customHeight="1">
      <c r="A18" s="47">
        <v>6</v>
      </c>
      <c r="B18" s="48" t="s">
        <v>34</v>
      </c>
      <c r="C18" s="49">
        <v>64167211</v>
      </c>
      <c r="D18" s="50">
        <v>46647567</v>
      </c>
      <c r="E18" s="51">
        <v>-407477</v>
      </c>
      <c r="F18" s="50">
        <v>114570696</v>
      </c>
      <c r="G18" s="51">
        <v>-5352297</v>
      </c>
      <c r="H18" s="52">
        <v>155458489</v>
      </c>
      <c r="I18" s="52">
        <v>219625700</v>
      </c>
      <c r="J18" s="50">
        <v>164976340</v>
      </c>
      <c r="K18" s="53">
        <v>0.7511704686655524</v>
      </c>
      <c r="L18" s="51">
        <v>54649360</v>
      </c>
      <c r="M18" s="54">
        <v>4119</v>
      </c>
      <c r="N18" s="55">
        <v>54645241</v>
      </c>
    </row>
    <row r="19" spans="1:14" ht="16.5" customHeight="1">
      <c r="A19" s="47">
        <v>4</v>
      </c>
      <c r="B19" s="48" t="s">
        <v>35</v>
      </c>
      <c r="C19" s="49">
        <v>9855404</v>
      </c>
      <c r="D19" s="50">
        <v>5134299</v>
      </c>
      <c r="E19" s="51">
        <v>-1630099</v>
      </c>
      <c r="F19" s="50">
        <v>12610307</v>
      </c>
      <c r="G19" s="51">
        <v>-4837709</v>
      </c>
      <c r="H19" s="52">
        <v>11276798</v>
      </c>
      <c r="I19" s="52">
        <v>21132202</v>
      </c>
      <c r="J19" s="50">
        <v>11657549</v>
      </c>
      <c r="K19" s="53">
        <v>0.5516485693256198</v>
      </c>
      <c r="L19" s="51">
        <v>9474653</v>
      </c>
      <c r="M19" s="54">
        <v>0</v>
      </c>
      <c r="N19" s="55">
        <v>9474653</v>
      </c>
    </row>
    <row r="20" spans="1:14" ht="16.5" customHeight="1">
      <c r="A20" s="47">
        <v>1</v>
      </c>
      <c r="B20" s="48" t="s">
        <v>36</v>
      </c>
      <c r="C20" s="49">
        <v>2351479</v>
      </c>
      <c r="D20" s="50">
        <v>3404447</v>
      </c>
      <c r="E20" s="51">
        <v>0</v>
      </c>
      <c r="F20" s="50">
        <v>8361635</v>
      </c>
      <c r="G20" s="51">
        <v>-150000</v>
      </c>
      <c r="H20" s="52">
        <v>11616082</v>
      </c>
      <c r="I20" s="52">
        <v>13967561</v>
      </c>
      <c r="J20" s="50">
        <v>11120657</v>
      </c>
      <c r="K20" s="53">
        <v>0.7961774428620716</v>
      </c>
      <c r="L20" s="51">
        <v>2846904</v>
      </c>
      <c r="M20" s="54">
        <v>0</v>
      </c>
      <c r="N20" s="55">
        <v>2846904</v>
      </c>
    </row>
    <row r="21" spans="1:14" ht="16.5" customHeight="1">
      <c r="A21" s="47">
        <v>2</v>
      </c>
      <c r="B21" s="48" t="s">
        <v>37</v>
      </c>
      <c r="C21" s="49">
        <v>713859</v>
      </c>
      <c r="D21" s="50">
        <v>475322</v>
      </c>
      <c r="E21" s="51">
        <v>0</v>
      </c>
      <c r="F21" s="50">
        <v>1167433</v>
      </c>
      <c r="G21" s="51">
        <v>0</v>
      </c>
      <c r="H21" s="52">
        <v>1642755</v>
      </c>
      <c r="I21" s="52">
        <v>2356614</v>
      </c>
      <c r="J21" s="50">
        <v>1460217</v>
      </c>
      <c r="K21" s="53">
        <v>0.6196250213229659</v>
      </c>
      <c r="L21" s="51">
        <v>896397</v>
      </c>
      <c r="M21" s="54">
        <v>0</v>
      </c>
      <c r="N21" s="55">
        <v>896397</v>
      </c>
    </row>
    <row r="22" spans="1:14" ht="16.5" customHeight="1">
      <c r="A22" s="47">
        <v>2</v>
      </c>
      <c r="B22" s="56" t="s">
        <v>38</v>
      </c>
      <c r="C22" s="49">
        <v>771288</v>
      </c>
      <c r="D22" s="50">
        <v>1543004</v>
      </c>
      <c r="E22" s="51">
        <v>-300000</v>
      </c>
      <c r="F22" s="50">
        <v>3789760</v>
      </c>
      <c r="G22" s="51">
        <v>-900000</v>
      </c>
      <c r="H22" s="52">
        <v>4132764</v>
      </c>
      <c r="I22" s="52">
        <v>4904052</v>
      </c>
      <c r="J22" s="50">
        <v>3497111</v>
      </c>
      <c r="K22" s="53">
        <v>0.7131064270933506</v>
      </c>
      <c r="L22" s="51">
        <v>1406941</v>
      </c>
      <c r="M22" s="54">
        <v>0</v>
      </c>
      <c r="N22" s="55">
        <v>1406941</v>
      </c>
    </row>
    <row r="23" spans="1:14" ht="16.5" customHeight="1">
      <c r="A23" s="47">
        <v>3</v>
      </c>
      <c r="B23" s="48" t="s">
        <v>39</v>
      </c>
      <c r="C23" s="49">
        <v>21979266</v>
      </c>
      <c r="D23" s="50">
        <v>10322471</v>
      </c>
      <c r="E23" s="51">
        <v>-3131141</v>
      </c>
      <c r="F23" s="50">
        <v>25352934</v>
      </c>
      <c r="G23" s="51">
        <v>-6923870</v>
      </c>
      <c r="H23" s="52">
        <v>25620394</v>
      </c>
      <c r="I23" s="52">
        <v>47599660</v>
      </c>
      <c r="J23" s="50">
        <v>28794043</v>
      </c>
      <c r="K23" s="53">
        <v>0.6049211906135464</v>
      </c>
      <c r="L23" s="51">
        <v>18805617</v>
      </c>
      <c r="M23" s="54">
        <v>0</v>
      </c>
      <c r="N23" s="55">
        <v>18805617</v>
      </c>
    </row>
    <row r="24" spans="1:14" ht="16.5" customHeight="1">
      <c r="A24" s="47">
        <v>3</v>
      </c>
      <c r="B24" s="48" t="s">
        <v>40</v>
      </c>
      <c r="C24" s="49">
        <v>11400224</v>
      </c>
      <c r="D24" s="50">
        <v>8447477</v>
      </c>
      <c r="E24" s="51">
        <v>-53159</v>
      </c>
      <c r="F24" s="50">
        <v>20747776</v>
      </c>
      <c r="G24" s="51">
        <v>-476774</v>
      </c>
      <c r="H24" s="52">
        <v>28665320</v>
      </c>
      <c r="I24" s="52">
        <v>40065544</v>
      </c>
      <c r="J24" s="50">
        <v>22894342</v>
      </c>
      <c r="K24" s="53">
        <v>0.5714222175543155</v>
      </c>
      <c r="L24" s="51">
        <v>17171202</v>
      </c>
      <c r="M24" s="54">
        <v>0</v>
      </c>
      <c r="N24" s="55">
        <v>17171202</v>
      </c>
    </row>
    <row r="25" spans="1:14" ht="16.5" customHeight="1">
      <c r="A25" s="47">
        <v>6</v>
      </c>
      <c r="B25" s="48" t="s">
        <v>41</v>
      </c>
      <c r="C25" s="49">
        <v>966383</v>
      </c>
      <c r="D25" s="50">
        <v>479727</v>
      </c>
      <c r="E25" s="51">
        <v>0</v>
      </c>
      <c r="F25" s="50">
        <v>1178252</v>
      </c>
      <c r="G25" s="51">
        <v>0</v>
      </c>
      <c r="H25" s="52">
        <v>1657979</v>
      </c>
      <c r="I25" s="52">
        <v>2624362</v>
      </c>
      <c r="J25" s="50">
        <v>2152027</v>
      </c>
      <c r="K25" s="53">
        <v>0.8200191132168504</v>
      </c>
      <c r="L25" s="51">
        <v>472335</v>
      </c>
      <c r="M25" s="54">
        <v>0</v>
      </c>
      <c r="N25" s="55">
        <v>472335</v>
      </c>
    </row>
    <row r="26" spans="1:14" ht="16.5" customHeight="1">
      <c r="A26" s="47">
        <v>6</v>
      </c>
      <c r="B26" s="48" t="s">
        <v>42</v>
      </c>
      <c r="C26" s="49">
        <v>718809</v>
      </c>
      <c r="D26" s="50">
        <v>760955</v>
      </c>
      <c r="E26" s="51">
        <v>0</v>
      </c>
      <c r="F26" s="50">
        <v>1868976</v>
      </c>
      <c r="G26" s="51">
        <v>0</v>
      </c>
      <c r="H26" s="52">
        <v>2629931</v>
      </c>
      <c r="I26" s="52">
        <v>3348740</v>
      </c>
      <c r="J26" s="50">
        <v>2659142</v>
      </c>
      <c r="K26" s="53">
        <v>0.7940723973793128</v>
      </c>
      <c r="L26" s="51">
        <v>689598</v>
      </c>
      <c r="M26" s="54">
        <v>0</v>
      </c>
      <c r="N26" s="55">
        <v>689598</v>
      </c>
    </row>
    <row r="27" spans="1:14" ht="16.5" customHeight="1">
      <c r="A27" s="47">
        <v>5</v>
      </c>
      <c r="B27" s="48" t="s">
        <v>43</v>
      </c>
      <c r="C27" s="49">
        <v>29863069</v>
      </c>
      <c r="D27" s="50">
        <v>19687605</v>
      </c>
      <c r="E27" s="51">
        <v>-2062179</v>
      </c>
      <c r="F27" s="50">
        <v>48354560</v>
      </c>
      <c r="G27" s="51">
        <v>0</v>
      </c>
      <c r="H27" s="52">
        <v>65979986</v>
      </c>
      <c r="I27" s="52">
        <v>95843055</v>
      </c>
      <c r="J27" s="50">
        <v>65211538</v>
      </c>
      <c r="K27" s="53">
        <v>0.6803992005471863</v>
      </c>
      <c r="L27" s="51">
        <v>30631517</v>
      </c>
      <c r="M27" s="54">
        <v>0</v>
      </c>
      <c r="N27" s="55">
        <v>30631517</v>
      </c>
    </row>
    <row r="28" spans="1:14" ht="16.5" customHeight="1">
      <c r="A28" s="47">
        <v>5</v>
      </c>
      <c r="B28" s="48" t="s">
        <v>44</v>
      </c>
      <c r="C28" s="49">
        <v>13914358</v>
      </c>
      <c r="D28" s="50">
        <v>6977681</v>
      </c>
      <c r="E28" s="51">
        <v>0</v>
      </c>
      <c r="F28" s="50">
        <v>17137823</v>
      </c>
      <c r="G28" s="51">
        <v>-3030000</v>
      </c>
      <c r="H28" s="52">
        <v>21085504</v>
      </c>
      <c r="I28" s="52">
        <v>34999862</v>
      </c>
      <c r="J28" s="50">
        <v>20636122</v>
      </c>
      <c r="K28" s="53">
        <v>0.5896058104457669</v>
      </c>
      <c r="L28" s="51">
        <v>14363740</v>
      </c>
      <c r="M28" s="54">
        <v>0</v>
      </c>
      <c r="N28" s="55">
        <v>14363740</v>
      </c>
    </row>
    <row r="29" spans="1:14" ht="16.5" customHeight="1">
      <c r="A29" s="47">
        <v>5</v>
      </c>
      <c r="B29" s="48" t="s">
        <v>45</v>
      </c>
      <c r="C29" s="49">
        <v>2289172</v>
      </c>
      <c r="D29" s="50">
        <v>2339576</v>
      </c>
      <c r="E29" s="51">
        <v>0</v>
      </c>
      <c r="F29" s="50">
        <v>5746213</v>
      </c>
      <c r="G29" s="51">
        <v>-266000</v>
      </c>
      <c r="H29" s="52">
        <v>7819789</v>
      </c>
      <c r="I29" s="52">
        <v>10108961</v>
      </c>
      <c r="J29" s="50">
        <v>6609805</v>
      </c>
      <c r="K29" s="53">
        <v>0.6538560194267244</v>
      </c>
      <c r="L29" s="51">
        <v>3499156</v>
      </c>
      <c r="M29" s="54">
        <v>14</v>
      </c>
      <c r="N29" s="55">
        <v>3499142</v>
      </c>
    </row>
    <row r="30" spans="1:14" ht="16.5" customHeight="1">
      <c r="A30" s="47">
        <v>5</v>
      </c>
      <c r="B30" s="48" t="s">
        <v>46</v>
      </c>
      <c r="C30" s="49">
        <v>6537463</v>
      </c>
      <c r="D30" s="50">
        <v>3195181</v>
      </c>
      <c r="E30" s="51">
        <v>-746450</v>
      </c>
      <c r="F30" s="50">
        <v>7847656</v>
      </c>
      <c r="G30" s="51">
        <v>-2201874</v>
      </c>
      <c r="H30" s="52">
        <v>8094513</v>
      </c>
      <c r="I30" s="52">
        <v>14631976</v>
      </c>
      <c r="J30" s="50">
        <v>6378622</v>
      </c>
      <c r="K30" s="53">
        <v>0.43593715571977426</v>
      </c>
      <c r="L30" s="51">
        <v>8253354</v>
      </c>
      <c r="M30" s="54">
        <v>0</v>
      </c>
      <c r="N30" s="55">
        <v>8253354</v>
      </c>
    </row>
    <row r="31" spans="1:14" ht="16.5" customHeight="1">
      <c r="A31" s="47">
        <v>3</v>
      </c>
      <c r="B31" s="48" t="s">
        <v>47</v>
      </c>
      <c r="C31" s="49">
        <v>6863076</v>
      </c>
      <c r="D31" s="50">
        <v>4093123</v>
      </c>
      <c r="E31" s="51">
        <v>-375000</v>
      </c>
      <c r="F31" s="50">
        <v>10053084</v>
      </c>
      <c r="G31" s="51">
        <v>-2720657</v>
      </c>
      <c r="H31" s="52">
        <v>11050550</v>
      </c>
      <c r="I31" s="52">
        <v>17913626</v>
      </c>
      <c r="J31" s="50">
        <v>11490733</v>
      </c>
      <c r="K31" s="53">
        <v>0.6414520990892632</v>
      </c>
      <c r="L31" s="51">
        <v>6422893</v>
      </c>
      <c r="M31" s="54">
        <v>440306</v>
      </c>
      <c r="N31" s="55">
        <v>5982587</v>
      </c>
    </row>
    <row r="32" spans="1:14" ht="16.5" customHeight="1">
      <c r="A32" s="47">
        <v>4</v>
      </c>
      <c r="B32" s="48" t="s">
        <v>48</v>
      </c>
      <c r="C32" s="49">
        <v>8472376</v>
      </c>
      <c r="D32" s="50">
        <v>6397823</v>
      </c>
      <c r="E32" s="51">
        <v>-807518</v>
      </c>
      <c r="F32" s="50">
        <v>15713640</v>
      </c>
      <c r="G32" s="51">
        <v>-5386484</v>
      </c>
      <c r="H32" s="52">
        <v>15917461</v>
      </c>
      <c r="I32" s="52">
        <v>24389837</v>
      </c>
      <c r="J32" s="50">
        <v>15058030</v>
      </c>
      <c r="K32" s="53">
        <v>0.6173895299095274</v>
      </c>
      <c r="L32" s="51">
        <v>9331807</v>
      </c>
      <c r="M32" s="54">
        <v>0</v>
      </c>
      <c r="N32" s="55">
        <v>9331807</v>
      </c>
    </row>
    <row r="33" spans="1:14" ht="16.5" customHeight="1">
      <c r="A33" s="47">
        <v>1</v>
      </c>
      <c r="B33" s="48" t="s">
        <v>49</v>
      </c>
      <c r="C33" s="49">
        <v>874345</v>
      </c>
      <c r="D33" s="50">
        <v>1056702</v>
      </c>
      <c r="E33" s="51">
        <v>0</v>
      </c>
      <c r="F33" s="50">
        <v>2595358</v>
      </c>
      <c r="G33" s="51">
        <v>0</v>
      </c>
      <c r="H33" s="52">
        <v>3652060</v>
      </c>
      <c r="I33" s="52">
        <v>4526405</v>
      </c>
      <c r="J33" s="50">
        <v>3457880</v>
      </c>
      <c r="K33" s="53">
        <v>0.7639351759288</v>
      </c>
      <c r="L33" s="51">
        <v>1068525</v>
      </c>
      <c r="M33" s="54">
        <v>0</v>
      </c>
      <c r="N33" s="55">
        <v>1068525</v>
      </c>
    </row>
    <row r="34" spans="1:14" ht="16.5" customHeight="1">
      <c r="A34" s="47">
        <v>2</v>
      </c>
      <c r="B34" s="48" t="s">
        <v>50</v>
      </c>
      <c r="C34" s="49">
        <v>3951518</v>
      </c>
      <c r="D34" s="50">
        <v>3299710</v>
      </c>
      <c r="E34" s="51">
        <v>-849192</v>
      </c>
      <c r="F34" s="50">
        <v>8104390</v>
      </c>
      <c r="G34" s="51">
        <v>0</v>
      </c>
      <c r="H34" s="52">
        <v>10554908</v>
      </c>
      <c r="I34" s="52">
        <v>14506426</v>
      </c>
      <c r="J34" s="50">
        <v>9536294</v>
      </c>
      <c r="K34" s="53">
        <v>0.6573841137713727</v>
      </c>
      <c r="L34" s="51">
        <v>4970132</v>
      </c>
      <c r="M34" s="54">
        <v>0</v>
      </c>
      <c r="N34" s="55">
        <v>4970132</v>
      </c>
    </row>
    <row r="35" spans="1:14" ht="16.5" customHeight="1">
      <c r="A35" s="47">
        <v>1</v>
      </c>
      <c r="B35" s="48" t="s">
        <v>51</v>
      </c>
      <c r="C35" s="49">
        <v>7612527</v>
      </c>
      <c r="D35" s="50">
        <v>5370516</v>
      </c>
      <c r="E35" s="51">
        <v>0</v>
      </c>
      <c r="F35" s="50">
        <v>13190479</v>
      </c>
      <c r="G35" s="51">
        <v>700191</v>
      </c>
      <c r="H35" s="52">
        <v>19261186</v>
      </c>
      <c r="I35" s="52">
        <v>26873713</v>
      </c>
      <c r="J35" s="50">
        <v>20124202</v>
      </c>
      <c r="K35" s="53">
        <v>0.748843377169355</v>
      </c>
      <c r="L35" s="51">
        <v>6749511</v>
      </c>
      <c r="M35" s="54">
        <v>0</v>
      </c>
      <c r="N35" s="55">
        <v>6749511</v>
      </c>
    </row>
    <row r="36" spans="1:14" ht="16.5" customHeight="1">
      <c r="A36" s="47">
        <v>5</v>
      </c>
      <c r="B36" s="48" t="s">
        <v>52</v>
      </c>
      <c r="C36" s="49">
        <v>19975546</v>
      </c>
      <c r="D36" s="50">
        <v>22428752</v>
      </c>
      <c r="E36" s="51">
        <v>-2232375</v>
      </c>
      <c r="F36" s="50">
        <v>55087070</v>
      </c>
      <c r="G36" s="51">
        <v>-1302493</v>
      </c>
      <c r="H36" s="52">
        <v>73980954</v>
      </c>
      <c r="I36" s="52">
        <v>93956500</v>
      </c>
      <c r="J36" s="50">
        <v>66223876</v>
      </c>
      <c r="K36" s="53">
        <v>0.7048354930207064</v>
      </c>
      <c r="L36" s="51">
        <v>27732624</v>
      </c>
      <c r="M36" s="54">
        <v>0</v>
      </c>
      <c r="N36" s="55">
        <v>27732624</v>
      </c>
    </row>
    <row r="37" spans="1:14" ht="16.5" customHeight="1">
      <c r="A37" s="47">
        <v>5</v>
      </c>
      <c r="B37" s="48" t="s">
        <v>53</v>
      </c>
      <c r="C37" s="49">
        <v>6271745</v>
      </c>
      <c r="D37" s="50">
        <v>3494285</v>
      </c>
      <c r="E37" s="51">
        <v>-219477</v>
      </c>
      <c r="F37" s="50">
        <v>8582282</v>
      </c>
      <c r="G37" s="51">
        <v>0</v>
      </c>
      <c r="H37" s="52">
        <v>11857090</v>
      </c>
      <c r="I37" s="52">
        <v>18128835</v>
      </c>
      <c r="J37" s="50">
        <v>13267549</v>
      </c>
      <c r="K37" s="53">
        <v>0.7318478545367091</v>
      </c>
      <c r="L37" s="51">
        <v>4861286</v>
      </c>
      <c r="M37" s="54">
        <v>0</v>
      </c>
      <c r="N37" s="55">
        <v>4861286</v>
      </c>
    </row>
    <row r="38" spans="1:14" ht="16.5" customHeight="1">
      <c r="A38" s="47">
        <v>3</v>
      </c>
      <c r="B38" s="48" t="s">
        <v>54</v>
      </c>
      <c r="C38" s="49">
        <v>3761036</v>
      </c>
      <c r="D38" s="50">
        <v>5813777</v>
      </c>
      <c r="E38" s="51">
        <v>-1312500</v>
      </c>
      <c r="F38" s="50">
        <v>14279167</v>
      </c>
      <c r="G38" s="51">
        <v>-2562500</v>
      </c>
      <c r="H38" s="52">
        <v>16217944</v>
      </c>
      <c r="I38" s="52">
        <v>19978980</v>
      </c>
      <c r="J38" s="50">
        <v>12198927</v>
      </c>
      <c r="K38" s="53">
        <v>0.6105880780700517</v>
      </c>
      <c r="L38" s="51">
        <v>7780053</v>
      </c>
      <c r="M38" s="54">
        <v>0</v>
      </c>
      <c r="N38" s="55">
        <v>7780053</v>
      </c>
    </row>
    <row r="39" spans="1:14" ht="16.5" customHeight="1">
      <c r="A39" s="47">
        <v>5</v>
      </c>
      <c r="B39" s="48" t="s">
        <v>55</v>
      </c>
      <c r="C39" s="49">
        <v>5055451</v>
      </c>
      <c r="D39" s="50">
        <v>7930038</v>
      </c>
      <c r="E39" s="51">
        <v>-336446</v>
      </c>
      <c r="F39" s="50">
        <v>19476899</v>
      </c>
      <c r="G39" s="51">
        <v>-1422090</v>
      </c>
      <c r="H39" s="52">
        <v>25648401</v>
      </c>
      <c r="I39" s="52">
        <v>30703852</v>
      </c>
      <c r="J39" s="50">
        <v>24823577</v>
      </c>
      <c r="K39" s="53">
        <v>0.8084841276592918</v>
      </c>
      <c r="L39" s="51">
        <v>5880275</v>
      </c>
      <c r="M39" s="54">
        <v>0</v>
      </c>
      <c r="N39" s="55">
        <v>5880275</v>
      </c>
    </row>
    <row r="40" spans="1:14" ht="16.5" customHeight="1">
      <c r="A40" s="47">
        <v>4</v>
      </c>
      <c r="B40" s="48" t="s">
        <v>56</v>
      </c>
      <c r="C40" s="49">
        <v>455185</v>
      </c>
      <c r="D40" s="50">
        <v>608958</v>
      </c>
      <c r="E40" s="51">
        <v>0</v>
      </c>
      <c r="F40" s="50">
        <v>1495657</v>
      </c>
      <c r="G40" s="51">
        <v>0</v>
      </c>
      <c r="H40" s="52">
        <v>2104615</v>
      </c>
      <c r="I40" s="52">
        <v>2559800</v>
      </c>
      <c r="J40" s="50">
        <v>2071546</v>
      </c>
      <c r="K40" s="53">
        <v>0.809260879756231</v>
      </c>
      <c r="L40" s="51">
        <v>488254</v>
      </c>
      <c r="M40" s="54">
        <v>0</v>
      </c>
      <c r="N40" s="55">
        <v>488254</v>
      </c>
    </row>
    <row r="41" spans="1:14" ht="16.5" customHeight="1">
      <c r="A41" s="47">
        <v>5</v>
      </c>
      <c r="B41" s="48" t="s">
        <v>57</v>
      </c>
      <c r="C41" s="49">
        <v>2253815</v>
      </c>
      <c r="D41" s="50">
        <v>959962</v>
      </c>
      <c r="E41" s="51">
        <v>-290485</v>
      </c>
      <c r="F41" s="50">
        <v>2357754</v>
      </c>
      <c r="G41" s="51">
        <v>-310300</v>
      </c>
      <c r="H41" s="52">
        <v>2716931</v>
      </c>
      <c r="I41" s="52">
        <v>4970746</v>
      </c>
      <c r="J41" s="50">
        <v>2268519</v>
      </c>
      <c r="K41" s="53">
        <v>0.45637395272258935</v>
      </c>
      <c r="L41" s="51">
        <v>2702227</v>
      </c>
      <c r="M41" s="54">
        <v>0</v>
      </c>
      <c r="N41" s="55">
        <v>2702227</v>
      </c>
    </row>
    <row r="42" spans="1:14" ht="16.5" customHeight="1">
      <c r="A42" s="47">
        <v>6</v>
      </c>
      <c r="B42" s="48" t="s">
        <v>58</v>
      </c>
      <c r="C42" s="49">
        <v>909317</v>
      </c>
      <c r="D42" s="50">
        <v>1256309</v>
      </c>
      <c r="E42" s="51">
        <v>0</v>
      </c>
      <c r="F42" s="50">
        <v>3085611</v>
      </c>
      <c r="G42" s="51">
        <v>-250000</v>
      </c>
      <c r="H42" s="52">
        <v>4091920</v>
      </c>
      <c r="I42" s="52">
        <v>5001237</v>
      </c>
      <c r="J42" s="50">
        <v>3703724</v>
      </c>
      <c r="K42" s="53">
        <v>0.7405615850638552</v>
      </c>
      <c r="L42" s="51">
        <v>1297513</v>
      </c>
      <c r="M42" s="54">
        <v>8059</v>
      </c>
      <c r="N42" s="55">
        <v>1289454</v>
      </c>
    </row>
    <row r="43" spans="1:14" ht="16.5" customHeight="1">
      <c r="A43" s="47">
        <v>1</v>
      </c>
      <c r="B43" s="48" t="s">
        <v>59</v>
      </c>
      <c r="C43" s="49">
        <v>1256642</v>
      </c>
      <c r="D43" s="50">
        <v>669721</v>
      </c>
      <c r="E43" s="51">
        <v>53425</v>
      </c>
      <c r="F43" s="50">
        <v>1644895</v>
      </c>
      <c r="G43" s="51">
        <v>266575</v>
      </c>
      <c r="H43" s="52">
        <v>2634616</v>
      </c>
      <c r="I43" s="52">
        <v>3891258</v>
      </c>
      <c r="J43" s="50">
        <v>3074797</v>
      </c>
      <c r="K43" s="53">
        <v>0.7901807076271993</v>
      </c>
      <c r="L43" s="51">
        <v>816461</v>
      </c>
      <c r="M43" s="54">
        <v>0</v>
      </c>
      <c r="N43" s="55">
        <v>816461</v>
      </c>
    </row>
    <row r="44" spans="1:14" ht="16.5" customHeight="1">
      <c r="A44" s="47">
        <v>1</v>
      </c>
      <c r="B44" s="48" t="s">
        <v>60</v>
      </c>
      <c r="C44" s="49">
        <v>14566854</v>
      </c>
      <c r="D44" s="50">
        <v>5768626</v>
      </c>
      <c r="E44" s="51">
        <v>241323</v>
      </c>
      <c r="F44" s="50">
        <v>14168274</v>
      </c>
      <c r="G44" s="51">
        <v>0</v>
      </c>
      <c r="H44" s="52">
        <v>20178223</v>
      </c>
      <c r="I44" s="52">
        <v>34745077</v>
      </c>
      <c r="J44" s="50">
        <v>27621278</v>
      </c>
      <c r="K44" s="53">
        <v>0.7949695434550339</v>
      </c>
      <c r="L44" s="51">
        <v>7123799</v>
      </c>
      <c r="M44" s="54">
        <v>0</v>
      </c>
      <c r="N44" s="55">
        <v>7123799</v>
      </c>
    </row>
    <row r="45" spans="1:14" ht="16.5" customHeight="1">
      <c r="A45" s="47">
        <v>4</v>
      </c>
      <c r="B45" s="56" t="s">
        <v>61</v>
      </c>
      <c r="C45" s="49">
        <v>3701961</v>
      </c>
      <c r="D45" s="50">
        <v>2324389</v>
      </c>
      <c r="E45" s="51">
        <v>0</v>
      </c>
      <c r="F45" s="50">
        <v>5708911</v>
      </c>
      <c r="G45" s="51">
        <v>-1165000</v>
      </c>
      <c r="H45" s="52">
        <v>6868300</v>
      </c>
      <c r="I45" s="52">
        <v>10570261</v>
      </c>
      <c r="J45" s="50">
        <v>5145448</v>
      </c>
      <c r="K45" s="53">
        <v>0.48678533103392624</v>
      </c>
      <c r="L45" s="51">
        <v>5424813</v>
      </c>
      <c r="M45" s="54">
        <v>0</v>
      </c>
      <c r="N45" s="55">
        <v>5424813</v>
      </c>
    </row>
    <row r="46" spans="1:14" ht="16.5" customHeight="1">
      <c r="A46" s="47">
        <v>1</v>
      </c>
      <c r="B46" s="48" t="s">
        <v>62</v>
      </c>
      <c r="C46" s="49">
        <v>67022324</v>
      </c>
      <c r="D46" s="50">
        <v>20674403</v>
      </c>
      <c r="E46" s="51">
        <v>0</v>
      </c>
      <c r="F46" s="50">
        <v>50778228</v>
      </c>
      <c r="G46" s="51">
        <v>-3473429</v>
      </c>
      <c r="H46" s="52">
        <v>67979202</v>
      </c>
      <c r="I46" s="52">
        <v>135001526</v>
      </c>
      <c r="J46" s="50">
        <v>66508345</v>
      </c>
      <c r="K46" s="53">
        <v>0.4926488386509053</v>
      </c>
      <c r="L46" s="51">
        <v>68493181</v>
      </c>
      <c r="M46" s="54">
        <v>0</v>
      </c>
      <c r="N46" s="55">
        <v>68493181</v>
      </c>
    </row>
    <row r="47" spans="1:14" ht="16.5" customHeight="1">
      <c r="A47" s="47">
        <v>3</v>
      </c>
      <c r="B47" s="48" t="s">
        <v>63</v>
      </c>
      <c r="C47" s="49">
        <v>15522612</v>
      </c>
      <c r="D47" s="50">
        <v>9608546</v>
      </c>
      <c r="E47" s="51">
        <v>0</v>
      </c>
      <c r="F47" s="50">
        <v>23599469</v>
      </c>
      <c r="G47" s="51">
        <v>-2621114</v>
      </c>
      <c r="H47" s="52">
        <v>30586901</v>
      </c>
      <c r="I47" s="52">
        <v>46109513</v>
      </c>
      <c r="J47" s="50">
        <v>33150380</v>
      </c>
      <c r="K47" s="53">
        <v>0.7189488208214214</v>
      </c>
      <c r="L47" s="51">
        <v>12959133</v>
      </c>
      <c r="M47" s="54">
        <v>0</v>
      </c>
      <c r="N47" s="55">
        <v>12959133</v>
      </c>
    </row>
    <row r="48" spans="1:14" ht="16.5" customHeight="1">
      <c r="A48" s="47">
        <v>4</v>
      </c>
      <c r="B48" s="48" t="s">
        <v>64</v>
      </c>
      <c r="C48" s="49">
        <v>376913</v>
      </c>
      <c r="D48" s="50">
        <v>285937</v>
      </c>
      <c r="E48" s="51">
        <v>0</v>
      </c>
      <c r="F48" s="50">
        <v>702288</v>
      </c>
      <c r="G48" s="51">
        <v>0</v>
      </c>
      <c r="H48" s="52">
        <v>988225</v>
      </c>
      <c r="I48" s="52">
        <v>1365138</v>
      </c>
      <c r="J48" s="50">
        <v>879192</v>
      </c>
      <c r="K48" s="53">
        <v>0.6440315924104376</v>
      </c>
      <c r="L48" s="51">
        <v>485946</v>
      </c>
      <c r="M48" s="54">
        <v>0</v>
      </c>
      <c r="N48" s="55">
        <v>485946</v>
      </c>
    </row>
    <row r="49" spans="1:14" ht="16.5" customHeight="1">
      <c r="A49" s="47">
        <v>5</v>
      </c>
      <c r="B49" s="48" t="s">
        <v>65</v>
      </c>
      <c r="C49" s="49">
        <v>34479973</v>
      </c>
      <c r="D49" s="50">
        <v>18702074</v>
      </c>
      <c r="E49" s="51">
        <v>-766435</v>
      </c>
      <c r="F49" s="50">
        <v>45934008</v>
      </c>
      <c r="G49" s="51">
        <v>-3416028</v>
      </c>
      <c r="H49" s="52">
        <v>60453619</v>
      </c>
      <c r="I49" s="52">
        <v>94933592</v>
      </c>
      <c r="J49" s="50">
        <v>54465838</v>
      </c>
      <c r="K49" s="53">
        <v>0.5737256628823231</v>
      </c>
      <c r="L49" s="51">
        <v>40467754</v>
      </c>
      <c r="M49" s="54">
        <v>0</v>
      </c>
      <c r="N49" s="55">
        <v>40467754</v>
      </c>
    </row>
    <row r="50" spans="1:14" ht="16.5" customHeight="1">
      <c r="A50" s="47">
        <v>4</v>
      </c>
      <c r="B50" s="48" t="s">
        <v>66</v>
      </c>
      <c r="C50" s="49">
        <v>6845769</v>
      </c>
      <c r="D50" s="50">
        <v>2188387</v>
      </c>
      <c r="E50" s="51">
        <v>-63657</v>
      </c>
      <c r="F50" s="50">
        <v>5374877</v>
      </c>
      <c r="G50" s="51">
        <v>-193163</v>
      </c>
      <c r="H50" s="52">
        <v>7306444</v>
      </c>
      <c r="I50" s="52">
        <v>14152213</v>
      </c>
      <c r="J50" s="50">
        <v>6262378</v>
      </c>
      <c r="K50" s="53">
        <v>0.44250167800611817</v>
      </c>
      <c r="L50" s="51">
        <v>7889835</v>
      </c>
      <c r="M50" s="54">
        <v>68512</v>
      </c>
      <c r="N50" s="55">
        <v>7821323</v>
      </c>
    </row>
    <row r="51" spans="1:14" ht="16.5" customHeight="1">
      <c r="A51" s="47">
        <v>6</v>
      </c>
      <c r="B51" s="48" t="s">
        <v>67</v>
      </c>
      <c r="C51" s="49">
        <v>11579103</v>
      </c>
      <c r="D51" s="50">
        <v>7361905</v>
      </c>
      <c r="E51" s="51">
        <v>-301975</v>
      </c>
      <c r="F51" s="50">
        <v>18081513</v>
      </c>
      <c r="G51" s="51">
        <v>-949170</v>
      </c>
      <c r="H51" s="52">
        <v>24192273</v>
      </c>
      <c r="I51" s="52">
        <v>35771376</v>
      </c>
      <c r="J51" s="50">
        <v>22512533</v>
      </c>
      <c r="K51" s="53">
        <v>0.6293448985579979</v>
      </c>
      <c r="L51" s="51">
        <v>13258843</v>
      </c>
      <c r="M51" s="54">
        <v>0</v>
      </c>
      <c r="N51" s="55">
        <v>13258843</v>
      </c>
    </row>
    <row r="52" spans="1:14" ht="16.5" customHeight="1">
      <c r="A52" s="47">
        <v>2</v>
      </c>
      <c r="B52" s="48" t="s">
        <v>68</v>
      </c>
      <c r="C52" s="49">
        <v>18836928</v>
      </c>
      <c r="D52" s="50">
        <v>13252214</v>
      </c>
      <c r="E52" s="51">
        <v>-410000</v>
      </c>
      <c r="F52" s="50">
        <v>32548651</v>
      </c>
      <c r="G52" s="51">
        <v>-865000</v>
      </c>
      <c r="H52" s="52">
        <v>44525865</v>
      </c>
      <c r="I52" s="52">
        <v>63362793</v>
      </c>
      <c r="J52" s="50">
        <v>46203722</v>
      </c>
      <c r="K52" s="53">
        <v>0.7291932664647532</v>
      </c>
      <c r="L52" s="51">
        <v>17159071</v>
      </c>
      <c r="M52" s="54">
        <v>0</v>
      </c>
      <c r="N52" s="55">
        <v>17159071</v>
      </c>
    </row>
    <row r="53" spans="1:14" ht="16.5" customHeight="1">
      <c r="A53" s="47">
        <v>1</v>
      </c>
      <c r="B53" s="48" t="s">
        <v>69</v>
      </c>
      <c r="C53" s="49">
        <v>16385685</v>
      </c>
      <c r="D53" s="50">
        <v>10833600</v>
      </c>
      <c r="E53" s="51">
        <v>0</v>
      </c>
      <c r="F53" s="50">
        <v>26608315</v>
      </c>
      <c r="G53" s="51">
        <v>-1761213</v>
      </c>
      <c r="H53" s="52">
        <v>35680702</v>
      </c>
      <c r="I53" s="52">
        <v>52066387</v>
      </c>
      <c r="J53" s="50">
        <v>30449418</v>
      </c>
      <c r="K53" s="53">
        <v>0.5848191079592291</v>
      </c>
      <c r="L53" s="51">
        <v>21616969</v>
      </c>
      <c r="M53" s="54">
        <v>0</v>
      </c>
      <c r="N53" s="55">
        <v>21616969</v>
      </c>
    </row>
    <row r="54" spans="1:14" ht="16.5" customHeight="1">
      <c r="A54" s="47">
        <v>1</v>
      </c>
      <c r="B54" s="48" t="s">
        <v>70</v>
      </c>
      <c r="C54" s="49">
        <v>1505926</v>
      </c>
      <c r="D54" s="50">
        <v>980581</v>
      </c>
      <c r="E54" s="51">
        <v>-48752</v>
      </c>
      <c r="F54" s="50">
        <v>2408398</v>
      </c>
      <c r="G54" s="51">
        <v>-120950</v>
      </c>
      <c r="H54" s="52">
        <v>3219277</v>
      </c>
      <c r="I54" s="52">
        <v>4725203</v>
      </c>
      <c r="J54" s="50">
        <v>3807170</v>
      </c>
      <c r="K54" s="53">
        <v>0.8057156486186943</v>
      </c>
      <c r="L54" s="51">
        <v>918033</v>
      </c>
      <c r="M54" s="54">
        <v>0</v>
      </c>
      <c r="N54" s="55">
        <v>918033</v>
      </c>
    </row>
    <row r="55" spans="1:14" ht="16.5" customHeight="1">
      <c r="A55" s="47">
        <v>3</v>
      </c>
      <c r="B55" s="48" t="s">
        <v>71</v>
      </c>
      <c r="C55" s="49">
        <v>13330132</v>
      </c>
      <c r="D55" s="50">
        <v>8061792</v>
      </c>
      <c r="E55" s="51">
        <v>0</v>
      </c>
      <c r="F55" s="50">
        <v>19800500</v>
      </c>
      <c r="G55" s="51">
        <v>-5004516</v>
      </c>
      <c r="H55" s="52">
        <v>22857776</v>
      </c>
      <c r="I55" s="52">
        <v>36187908</v>
      </c>
      <c r="J55" s="50">
        <v>22570956</v>
      </c>
      <c r="K55" s="53">
        <v>0.6237154134469448</v>
      </c>
      <c r="L55" s="51">
        <v>13616952</v>
      </c>
      <c r="M55" s="54">
        <v>0</v>
      </c>
      <c r="N55" s="55">
        <v>13616952</v>
      </c>
    </row>
    <row r="56" spans="1:14" ht="16.5" customHeight="1">
      <c r="A56" s="47">
        <v>4</v>
      </c>
      <c r="B56" s="48" t="s">
        <v>72</v>
      </c>
      <c r="C56" s="49">
        <v>674058</v>
      </c>
      <c r="D56" s="50">
        <v>342554</v>
      </c>
      <c r="E56" s="51">
        <v>-50161</v>
      </c>
      <c r="F56" s="50">
        <v>841346</v>
      </c>
      <c r="G56" s="51">
        <v>-123276</v>
      </c>
      <c r="H56" s="52">
        <v>1010463</v>
      </c>
      <c r="I56" s="52">
        <v>1684521</v>
      </c>
      <c r="J56" s="50">
        <v>734028</v>
      </c>
      <c r="K56" s="53">
        <v>0.4357487974326233</v>
      </c>
      <c r="L56" s="51">
        <v>950493</v>
      </c>
      <c r="M56" s="54">
        <v>0</v>
      </c>
      <c r="N56" s="55">
        <v>950493</v>
      </c>
    </row>
    <row r="57" spans="1:14" ht="16.5" customHeight="1">
      <c r="A57" s="47">
        <v>3</v>
      </c>
      <c r="B57" s="48" t="s">
        <v>73</v>
      </c>
      <c r="C57" s="49">
        <v>9473907</v>
      </c>
      <c r="D57" s="50">
        <v>7456943</v>
      </c>
      <c r="E57" s="51">
        <v>-541044</v>
      </c>
      <c r="F57" s="50">
        <v>18314936</v>
      </c>
      <c r="G57" s="51">
        <v>-1319463</v>
      </c>
      <c r="H57" s="52">
        <v>23911372</v>
      </c>
      <c r="I57" s="52">
        <v>33385279</v>
      </c>
      <c r="J57" s="50">
        <v>18711949</v>
      </c>
      <c r="K57" s="53">
        <v>0.5604850269485542</v>
      </c>
      <c r="L57" s="51">
        <v>14673330</v>
      </c>
      <c r="M57" s="54">
        <v>0</v>
      </c>
      <c r="N57" s="55">
        <v>14673330</v>
      </c>
    </row>
    <row r="58" spans="1:14" ht="16.5" customHeight="1">
      <c r="A58" s="47">
        <v>4</v>
      </c>
      <c r="B58" s="48" t="s">
        <v>74</v>
      </c>
      <c r="C58" s="49">
        <v>32053544</v>
      </c>
      <c r="D58" s="50">
        <v>27685819</v>
      </c>
      <c r="E58" s="51">
        <v>-711850</v>
      </c>
      <c r="F58" s="50">
        <v>67998907</v>
      </c>
      <c r="G58" s="51">
        <v>-10547069</v>
      </c>
      <c r="H58" s="52">
        <v>84425807</v>
      </c>
      <c r="I58" s="52">
        <v>116479351</v>
      </c>
      <c r="J58" s="50">
        <v>83600798</v>
      </c>
      <c r="K58" s="53">
        <v>0.7177306302127319</v>
      </c>
      <c r="L58" s="51">
        <v>32878553</v>
      </c>
      <c r="M58" s="54">
        <v>0</v>
      </c>
      <c r="N58" s="55">
        <v>32878553</v>
      </c>
    </row>
    <row r="59" spans="1:14" ht="16.5" customHeight="1">
      <c r="A59" s="47">
        <v>4</v>
      </c>
      <c r="B59" s="48" t="s">
        <v>75</v>
      </c>
      <c r="C59" s="49">
        <v>1591404</v>
      </c>
      <c r="D59" s="50">
        <v>1856826</v>
      </c>
      <c r="E59" s="51">
        <v>-396880</v>
      </c>
      <c r="F59" s="50">
        <v>4560533</v>
      </c>
      <c r="G59" s="51">
        <v>-984618</v>
      </c>
      <c r="H59" s="52">
        <v>5035861</v>
      </c>
      <c r="I59" s="52">
        <v>6627265</v>
      </c>
      <c r="J59" s="50">
        <v>3687784</v>
      </c>
      <c r="K59" s="53">
        <v>0.5564563964169231</v>
      </c>
      <c r="L59" s="51">
        <v>2939481</v>
      </c>
      <c r="M59" s="54">
        <v>0</v>
      </c>
      <c r="N59" s="55">
        <v>2939481</v>
      </c>
    </row>
    <row r="60" spans="1:14" ht="16.5" customHeight="1">
      <c r="A60" s="47">
        <v>1</v>
      </c>
      <c r="B60" s="48" t="s">
        <v>76</v>
      </c>
      <c r="C60" s="49">
        <v>130774</v>
      </c>
      <c r="D60" s="50">
        <v>285417</v>
      </c>
      <c r="E60" s="51">
        <v>70621</v>
      </c>
      <c r="F60" s="50">
        <v>701011</v>
      </c>
      <c r="G60" s="51">
        <v>60290</v>
      </c>
      <c r="H60" s="52">
        <v>1117339</v>
      </c>
      <c r="I60" s="52">
        <v>1248113</v>
      </c>
      <c r="J60" s="50">
        <v>1149003</v>
      </c>
      <c r="K60" s="53">
        <v>0.9205921258732183</v>
      </c>
      <c r="L60" s="51">
        <v>99110</v>
      </c>
      <c r="M60" s="54">
        <v>0</v>
      </c>
      <c r="N60" s="55">
        <v>99110</v>
      </c>
    </row>
    <row r="61" spans="1:14" ht="16.5" customHeight="1">
      <c r="A61" s="47">
        <v>2</v>
      </c>
      <c r="B61" s="48" t="s">
        <v>77</v>
      </c>
      <c r="C61" s="49">
        <v>9747613</v>
      </c>
      <c r="D61" s="50">
        <v>3898866</v>
      </c>
      <c r="E61" s="51">
        <v>0</v>
      </c>
      <c r="F61" s="50">
        <v>9575972</v>
      </c>
      <c r="G61" s="51">
        <v>-1002050</v>
      </c>
      <c r="H61" s="52">
        <v>12472788</v>
      </c>
      <c r="I61" s="52">
        <v>22220401</v>
      </c>
      <c r="J61" s="50">
        <v>12449829</v>
      </c>
      <c r="K61" s="53">
        <v>0.5602882234213505</v>
      </c>
      <c r="L61" s="51">
        <v>9770572</v>
      </c>
      <c r="M61" s="54">
        <v>0</v>
      </c>
      <c r="N61" s="55">
        <v>9770572</v>
      </c>
    </row>
    <row r="62" spans="1:14" ht="16.5" customHeight="1">
      <c r="A62" s="47">
        <v>6</v>
      </c>
      <c r="B62" s="48" t="s">
        <v>78</v>
      </c>
      <c r="C62" s="49">
        <v>13706721</v>
      </c>
      <c r="D62" s="50">
        <v>8890386</v>
      </c>
      <c r="E62" s="51">
        <v>0</v>
      </c>
      <c r="F62" s="50">
        <v>21835602</v>
      </c>
      <c r="G62" s="51">
        <v>-1056357</v>
      </c>
      <c r="H62" s="52">
        <v>29669631</v>
      </c>
      <c r="I62" s="52">
        <v>43376352</v>
      </c>
      <c r="J62" s="50">
        <v>31435162</v>
      </c>
      <c r="K62" s="53">
        <v>0.7247073705045551</v>
      </c>
      <c r="L62" s="51">
        <v>11941190</v>
      </c>
      <c r="M62" s="54">
        <v>0</v>
      </c>
      <c r="N62" s="55">
        <v>11941190</v>
      </c>
    </row>
    <row r="63" spans="1:14" ht="16.5" customHeight="1">
      <c r="A63" s="47">
        <v>2</v>
      </c>
      <c r="B63" s="48" t="s">
        <v>79</v>
      </c>
      <c r="C63" s="49">
        <v>1736163</v>
      </c>
      <c r="D63" s="50">
        <v>1584243</v>
      </c>
      <c r="E63" s="51">
        <v>0</v>
      </c>
      <c r="F63" s="50">
        <v>3891047</v>
      </c>
      <c r="G63" s="51">
        <v>-134592</v>
      </c>
      <c r="H63" s="52">
        <v>5340698</v>
      </c>
      <c r="I63" s="52">
        <v>7076861</v>
      </c>
      <c r="J63" s="50">
        <v>5028622</v>
      </c>
      <c r="K63" s="53">
        <v>0.7105723851295087</v>
      </c>
      <c r="L63" s="51">
        <v>2048239</v>
      </c>
      <c r="M63" s="54">
        <v>0</v>
      </c>
      <c r="N63" s="55">
        <v>2048239</v>
      </c>
    </row>
    <row r="64" spans="1:14" ht="16.5" customHeight="1">
      <c r="A64" s="47">
        <v>5</v>
      </c>
      <c r="B64" s="48" t="s">
        <v>80</v>
      </c>
      <c r="C64" s="49">
        <v>5090567</v>
      </c>
      <c r="D64" s="50">
        <v>4804302</v>
      </c>
      <c r="E64" s="51">
        <v>0</v>
      </c>
      <c r="F64" s="50">
        <v>11799806</v>
      </c>
      <c r="G64" s="51">
        <v>50000</v>
      </c>
      <c r="H64" s="52">
        <v>16654108</v>
      </c>
      <c r="I64" s="52">
        <v>21744675</v>
      </c>
      <c r="J64" s="50">
        <v>19502497</v>
      </c>
      <c r="K64" s="53">
        <v>0.8968861111973391</v>
      </c>
      <c r="L64" s="51">
        <v>2242178</v>
      </c>
      <c r="M64" s="54">
        <v>0</v>
      </c>
      <c r="N64" s="55">
        <v>2242178</v>
      </c>
    </row>
    <row r="65" spans="1:14" ht="16.5" customHeight="1">
      <c r="A65" s="25">
        <v>4</v>
      </c>
      <c r="B65" s="57" t="s">
        <v>81</v>
      </c>
      <c r="C65" s="58">
        <v>178032</v>
      </c>
      <c r="D65" s="59">
        <v>227850</v>
      </c>
      <c r="E65" s="60">
        <v>-128644</v>
      </c>
      <c r="F65" s="61">
        <v>559619</v>
      </c>
      <c r="G65" s="60">
        <v>-345947</v>
      </c>
      <c r="H65" s="62">
        <v>312878</v>
      </c>
      <c r="I65" s="63">
        <v>490910</v>
      </c>
      <c r="J65" s="59">
        <v>282952</v>
      </c>
      <c r="K65" s="64">
        <v>0.5763826363284512</v>
      </c>
      <c r="L65" s="60">
        <v>207958</v>
      </c>
      <c r="M65" s="65">
        <v>0</v>
      </c>
      <c r="N65" s="65">
        <v>207958</v>
      </c>
    </row>
    <row r="66" spans="2:6" ht="17.25" customHeight="1">
      <c r="B66" s="66" t="s">
        <v>82</v>
      </c>
      <c r="C66" s="67"/>
      <c r="F66" s="68"/>
    </row>
    <row r="67" spans="2:13" ht="12" customHeight="1">
      <c r="B67" s="69"/>
      <c r="F67" s="68"/>
      <c r="M67" s="70"/>
    </row>
    <row r="68" ht="12.75">
      <c r="F68" s="68"/>
    </row>
    <row r="69" ht="12.75">
      <c r="F69" s="68"/>
    </row>
    <row r="70" ht="12.75">
      <c r="F70" s="68"/>
    </row>
    <row r="71" ht="12.75">
      <c r="F71" s="68"/>
    </row>
    <row r="72" ht="12.75">
      <c r="F72" s="68"/>
    </row>
    <row r="73" ht="12.75">
      <c r="F73" s="68"/>
    </row>
    <row r="74" ht="12.75">
      <c r="F74" s="68"/>
    </row>
    <row r="75" ht="12.75">
      <c r="F75" s="68"/>
    </row>
    <row r="76" ht="12.75">
      <c r="F76" s="68"/>
    </row>
    <row r="77" ht="12.75">
      <c r="F77" s="68"/>
    </row>
    <row r="78" ht="12.75">
      <c r="F78" s="68"/>
    </row>
    <row r="79" ht="12.75">
      <c r="F79" s="68"/>
    </row>
    <row r="80" ht="12.75">
      <c r="F80" s="68"/>
    </row>
    <row r="81" ht="12.75">
      <c r="F81" s="68"/>
    </row>
    <row r="82" ht="12.75">
      <c r="F82" s="68"/>
    </row>
    <row r="83" ht="12.75">
      <c r="F83" s="68"/>
    </row>
    <row r="84" ht="12.75">
      <c r="F84" s="68"/>
    </row>
    <row r="85" ht="12.75">
      <c r="F85" s="68"/>
    </row>
    <row r="86" ht="12.75">
      <c r="F86" s="68"/>
    </row>
    <row r="87" ht="12.75">
      <c r="F87" s="68"/>
    </row>
    <row r="88" ht="12.75">
      <c r="F88" s="68"/>
    </row>
    <row r="89" ht="12.75">
      <c r="F89" s="68"/>
    </row>
    <row r="90" ht="12.75">
      <c r="F90" s="68"/>
    </row>
    <row r="91" ht="12.75">
      <c r="F91" s="68"/>
    </row>
    <row r="92" ht="12.75">
      <c r="F92" s="68"/>
    </row>
    <row r="93" ht="12.75">
      <c r="F93" s="68"/>
    </row>
    <row r="94" ht="12.75">
      <c r="F94" s="68"/>
    </row>
    <row r="95" ht="12.75">
      <c r="F95" s="68"/>
    </row>
    <row r="96" ht="12.75">
      <c r="F96" s="68"/>
    </row>
    <row r="97" ht="12.75">
      <c r="F97" s="68"/>
    </row>
    <row r="98" ht="12.75">
      <c r="F98" s="68"/>
    </row>
    <row r="99" ht="12.75">
      <c r="F99" s="68"/>
    </row>
    <row r="100" ht="12.75">
      <c r="F100" s="68"/>
    </row>
    <row r="101" ht="12.75">
      <c r="F101" s="68"/>
    </row>
    <row r="102" ht="12.75">
      <c r="F102" s="68"/>
    </row>
    <row r="103" ht="12.75">
      <c r="F103" s="68"/>
    </row>
    <row r="104" ht="12.75">
      <c r="F104" s="68"/>
    </row>
    <row r="105" ht="12.75">
      <c r="F105" s="68"/>
    </row>
    <row r="106" ht="12.75">
      <c r="F106" s="68"/>
    </row>
    <row r="107" ht="12.75">
      <c r="F107" s="68"/>
    </row>
    <row r="108" ht="12.75">
      <c r="F108" s="68"/>
    </row>
    <row r="109" ht="12.75">
      <c r="F109" s="68"/>
    </row>
    <row r="110" ht="12.75">
      <c r="F110" s="68"/>
    </row>
    <row r="111" ht="12.75">
      <c r="F111" s="68"/>
    </row>
    <row r="112" ht="12.75">
      <c r="F112" s="68"/>
    </row>
  </sheetData>
  <mergeCells count="6">
    <mergeCell ref="A6:L6"/>
    <mergeCell ref="D9:E9"/>
    <mergeCell ref="F9:G9"/>
    <mergeCell ref="D8:H8"/>
    <mergeCell ref="J7:K7"/>
    <mergeCell ref="C7:I7"/>
  </mergeCells>
  <printOptions horizontalCentered="1"/>
  <pageMargins left="0.75" right="0.25" top="0.25" bottom="0.25" header="0" footer="0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Kim.Carlene</cp:lastModifiedBy>
  <cp:lastPrinted>2008-03-12T20:50:27Z</cp:lastPrinted>
  <dcterms:created xsi:type="dcterms:W3CDTF">2008-03-09T21:54:21Z</dcterms:created>
  <dcterms:modified xsi:type="dcterms:W3CDTF">2008-03-12T21:26:09Z</dcterms:modified>
  <cp:category/>
  <cp:version/>
  <cp:contentType/>
  <cp:contentStatus/>
</cp:coreProperties>
</file>