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940" windowHeight="9855" activeTab="0"/>
  </bookViews>
  <sheets>
    <sheet name="Adults_Sum" sheetId="1" r:id="rId1"/>
  </sheets>
  <definedNames>
    <definedName name="_xlnm.Print_Area" localSheetId="0">'Adults_Sum'!$A$1:$N$66</definedName>
  </definedNames>
  <calcPr fullCalcOnLoad="1"/>
</workbook>
</file>

<file path=xl/sharedStrings.xml><?xml version="1.0" encoding="utf-8"?>
<sst xmlns="http://schemas.openxmlformats.org/spreadsheetml/2006/main" count="89" uniqueCount="84">
  <si>
    <t>U. S. Department of Labor</t>
  </si>
  <si>
    <t>Employment and Training Administration</t>
  </si>
  <si>
    <t>WIA Adult Activities Program</t>
  </si>
  <si>
    <t>NOTE: Summaries by program are estimates, due to a portion of the data being reported only for combined programs.</t>
  </si>
  <si>
    <t>PY 2006 Availability</t>
  </si>
  <si>
    <t>Expenditures</t>
  </si>
  <si>
    <t>Unexpended</t>
  </si>
  <si>
    <t>New PY 2006 Funds</t>
  </si>
  <si>
    <t>$</t>
  </si>
  <si>
    <t>as % of</t>
  </si>
  <si>
    <t xml:space="preserve">Unexpended </t>
  </si>
  <si>
    <t>Unexp bal. (PY2004</t>
  </si>
  <si>
    <t>Carry-In</t>
  </si>
  <si>
    <t>PY 2006</t>
  </si>
  <si>
    <t>FY 2007</t>
  </si>
  <si>
    <t>Total Available</t>
  </si>
  <si>
    <t>7/1/06 -</t>
  </si>
  <si>
    <t>Total</t>
  </si>
  <si>
    <t>Balance</t>
  </si>
  <si>
    <t>+FY2005)</t>
  </si>
  <si>
    <t>Carry-Out</t>
  </si>
  <si>
    <t>Reg</t>
  </si>
  <si>
    <t>State</t>
  </si>
  <si>
    <t>To PY 2006</t>
  </si>
  <si>
    <t>Transfers</t>
  </si>
  <si>
    <t>7/1/06-6/30/07</t>
  </si>
  <si>
    <t>6/30/07</t>
  </si>
  <si>
    <t>Available</t>
  </si>
  <si>
    <t>= Expired Part</t>
  </si>
  <si>
    <t>To PY 2007</t>
  </si>
  <si>
    <t>Alabama</t>
  </si>
  <si>
    <t>Alaska</t>
  </si>
  <si>
    <t>Arizona **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</si>
  <si>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</si>
  <si>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</si>
  <si>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</si>
  <si>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</si>
  <si>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</si>
  <si>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</si>
  <si>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</si>
  <si>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</si>
  <si>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</si>
  <si>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</si>
  <si>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</si>
  <si>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</si>
  <si>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</si>
  <si>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</si>
  <si>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</si>
  <si>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</si>
  <si>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</si>
  <si>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</si>
  <si>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</si>
  <si>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</si>
  <si>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</si>
  <si>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</si>
  <si>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</si>
  <si>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</si>
  <si>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</si>
  <si>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</si>
  <si>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</si>
  <si>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</si>
  <si>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**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</si>
  <si>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</si>
  <si>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</si>
  <si>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</si>
  <si>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</si>
  <si>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</si>
  <si>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</si>
  <si>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</si>
  <si>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</si>
  <si>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</si>
  <si>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</si>
  <si>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</si>
  <si>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</si>
  <si>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</si>
  <si>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</si>
  <si>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</si>
  <si>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</si>
  <si>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</si>
  <si>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</si>
  <si>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</si>
  <si>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</si>
  <si>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** Includes data for Navajo Nation</t>
  </si>
  <si>
    <t xml:space="preserve">State Formula Spending for Program Year 2006 as of 6/30/07 Reports (as of 01/15/08)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</si>
</sst>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  <numFmt numFmtId="173" formatCode="[$-409]dddd\,\ mmmm\ dd\,\ yyyy"/>
    <numFmt numFmtId="174" formatCode="0.0000000000"/>
    <numFmt numFmtId="175" formatCode="#,##0.0_);[Red]\(#,##0.0\)"/>
    <numFmt numFmtId="176" formatCode="_(* #,##0.0_);_(* \(#,##0.0\);_(* &quot;-&quot;??_);_(@_)"/>
  </numFmts>
  <fonts count="14">
    <font>
      <sz val="10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10" fontId="0" fillId="0" borderId="0" xfId="27" applyNumberFormat="1" applyFill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 quotePrefix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5" fillId="0" borderId="5" xfId="0" applyFont="1" applyFill="1" applyBorder="1" applyAlignment="1" quotePrefix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 quotePrefix="1">
      <alignment horizontal="center"/>
    </xf>
    <xf numFmtId="0" fontId="10" fillId="0" borderId="7" xfId="0" applyFont="1" applyFill="1" applyBorder="1" applyAlignment="1" quotePrefix="1">
      <alignment horizontal="center" wrapText="1"/>
    </xf>
    <xf numFmtId="0" fontId="12" fillId="0" borderId="9" xfId="0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5" fontId="5" fillId="0" borderId="6" xfId="19" applyNumberFormat="1" applyFont="1" applyFill="1" applyBorder="1" applyAlignment="1">
      <alignment/>
    </xf>
    <xf numFmtId="5" fontId="5" fillId="0" borderId="4" xfId="19" applyNumberFormat="1" applyFont="1" applyFill="1" applyBorder="1" applyAlignment="1">
      <alignment/>
    </xf>
    <xf numFmtId="5" fontId="5" fillId="0" borderId="5" xfId="19" applyNumberFormat="1" applyFont="1" applyFill="1" applyBorder="1" applyAlignment="1">
      <alignment/>
    </xf>
    <xf numFmtId="170" fontId="5" fillId="0" borderId="5" xfId="27" applyNumberFormat="1" applyFon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170" fontId="0" fillId="0" borderId="11" xfId="27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170" fontId="0" fillId="0" borderId="13" xfId="27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5" fillId="0" borderId="13" xfId="0" applyFont="1" applyFill="1" applyBorder="1" applyAlignment="1" quotePrefix="1">
      <alignment horizontal="left"/>
    </xf>
    <xf numFmtId="0" fontId="5" fillId="0" borderId="15" xfId="0" applyFont="1" applyFill="1" applyBorder="1" applyAlignment="1">
      <alignment/>
    </xf>
    <xf numFmtId="37" fontId="0" fillId="0" borderId="9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170" fontId="0" fillId="0" borderId="7" xfId="27" applyNumberFormat="1" applyFill="1" applyBorder="1" applyAlignment="1">
      <alignment/>
    </xf>
    <xf numFmtId="38" fontId="0" fillId="0" borderId="9" xfId="0" applyNumberFormat="1" applyFill="1" applyBorder="1" applyAlignment="1">
      <alignment/>
    </xf>
    <xf numFmtId="0" fontId="8" fillId="0" borderId="5" xfId="0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8" fillId="0" borderId="0" xfId="0" applyFont="1" applyFill="1" applyAlignment="1" quotePrefix="1">
      <alignment horizontal="left"/>
    </xf>
    <xf numFmtId="0" fontId="1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12"/>
  <sheetViews>
    <sheetView tabSelected="1" zoomScale="80" zoomScaleNormal="80" workbookViewId="0" topLeftCell="A1">
      <selection activeCell="C3" sqref="C3"/>
    </sheetView>
  </sheetViews>
  <sheetFormatPr defaultColWidth="9.140625" defaultRowHeight="12.75"/>
  <cols>
    <col min="1" max="1" width="6.28125" style="1" bestFit="1" customWidth="1"/>
    <col min="2" max="2" width="18.00390625" style="1" customWidth="1"/>
    <col min="3" max="3" width="17.00390625" style="1" bestFit="1" customWidth="1"/>
    <col min="4" max="4" width="14.421875" style="1" customWidth="1"/>
    <col min="5" max="5" width="13.140625" style="1" customWidth="1"/>
    <col min="6" max="6" width="14.7109375" style="64" customWidth="1"/>
    <col min="7" max="7" width="16.8515625" style="1" bestFit="1" customWidth="1"/>
    <col min="8" max="8" width="14.8515625" style="1" customWidth="1"/>
    <col min="9" max="9" width="16.57421875" style="1" customWidth="1"/>
    <col min="10" max="10" width="14.421875" style="1" customWidth="1"/>
    <col min="11" max="11" width="8.7109375" style="1" customWidth="1"/>
    <col min="12" max="12" width="15.140625" style="1" customWidth="1"/>
    <col min="13" max="13" width="18.7109375" style="1" hidden="1" customWidth="1"/>
    <col min="14" max="14" width="14.8515625" style="1" customWidth="1"/>
    <col min="15" max="16384" width="9.140625" style="1" customWidth="1"/>
  </cols>
  <sheetData>
    <row r="1" spans="2:14" ht="12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</row>
    <row r="2" spans="2:14" ht="12.75">
      <c r="B2" s="2" t="s">
        <v>1</v>
      </c>
      <c r="C2" s="3"/>
      <c r="D2" s="3"/>
      <c r="E2" s="3"/>
      <c r="F2" s="3"/>
      <c r="G2" s="3"/>
      <c r="H2" s="3"/>
      <c r="I2" s="3"/>
      <c r="J2" s="5"/>
      <c r="K2" s="3"/>
      <c r="L2" s="4"/>
      <c r="M2" s="4"/>
      <c r="N2" s="4"/>
    </row>
    <row r="3" spans="2:14" ht="15.75">
      <c r="B3" s="6" t="s">
        <v>83</v>
      </c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2:14" ht="15.75"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</row>
    <row r="5" spans="2:14" ht="16.5" customHeight="1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</row>
    <row r="6" spans="1:14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10"/>
      <c r="N6" s="3"/>
    </row>
    <row r="7" spans="1:14" ht="18.75" customHeight="1">
      <c r="A7" s="11"/>
      <c r="B7" s="12"/>
      <c r="C7" s="66" t="s">
        <v>4</v>
      </c>
      <c r="D7" s="68"/>
      <c r="E7" s="68"/>
      <c r="F7" s="68"/>
      <c r="G7" s="68"/>
      <c r="H7" s="68"/>
      <c r="I7" s="67"/>
      <c r="J7" s="66" t="s">
        <v>5</v>
      </c>
      <c r="K7" s="67"/>
      <c r="L7" s="12"/>
      <c r="M7" s="12"/>
      <c r="N7" s="12"/>
    </row>
    <row r="8" spans="1:14" ht="12.75">
      <c r="A8" s="13"/>
      <c r="B8" s="14"/>
      <c r="C8" s="15" t="s">
        <v>6</v>
      </c>
      <c r="D8" s="66" t="s">
        <v>7</v>
      </c>
      <c r="E8" s="68"/>
      <c r="F8" s="68"/>
      <c r="G8" s="68"/>
      <c r="H8" s="67"/>
      <c r="I8" s="15"/>
      <c r="J8" s="16" t="s">
        <v>8</v>
      </c>
      <c r="K8" s="17" t="s">
        <v>9</v>
      </c>
      <c r="L8" s="18" t="s">
        <v>10</v>
      </c>
      <c r="M8" s="18" t="s">
        <v>11</v>
      </c>
      <c r="N8" s="18" t="s">
        <v>10</v>
      </c>
    </row>
    <row r="9" spans="1:14" ht="12.75">
      <c r="A9" s="13"/>
      <c r="B9" s="14"/>
      <c r="C9" s="15" t="s">
        <v>12</v>
      </c>
      <c r="D9" s="69" t="s">
        <v>13</v>
      </c>
      <c r="E9" s="70"/>
      <c r="F9" s="69" t="s">
        <v>14</v>
      </c>
      <c r="G9" s="70"/>
      <c r="H9" s="15"/>
      <c r="I9" s="20" t="s">
        <v>15</v>
      </c>
      <c r="J9" s="21" t="s">
        <v>16</v>
      </c>
      <c r="K9" s="22" t="s">
        <v>17</v>
      </c>
      <c r="L9" s="23" t="s">
        <v>18</v>
      </c>
      <c r="M9" s="23" t="s">
        <v>19</v>
      </c>
      <c r="N9" s="23" t="s">
        <v>20</v>
      </c>
    </row>
    <row r="10" spans="1:14" ht="12.75" customHeight="1">
      <c r="A10" s="24" t="s">
        <v>21</v>
      </c>
      <c r="B10" s="25" t="s">
        <v>22</v>
      </c>
      <c r="C10" s="26" t="s">
        <v>23</v>
      </c>
      <c r="D10" s="27">
        <v>38899</v>
      </c>
      <c r="E10" s="19" t="s">
        <v>24</v>
      </c>
      <c r="F10" s="27">
        <v>38991</v>
      </c>
      <c r="G10" s="19" t="s">
        <v>24</v>
      </c>
      <c r="H10" s="26" t="s">
        <v>17</v>
      </c>
      <c r="I10" s="28" t="s">
        <v>25</v>
      </c>
      <c r="J10" s="29" t="s">
        <v>26</v>
      </c>
      <c r="K10" s="30" t="s">
        <v>27</v>
      </c>
      <c r="L10" s="31" t="s">
        <v>26</v>
      </c>
      <c r="M10" s="31" t="s">
        <v>28</v>
      </c>
      <c r="N10" s="31" t="s">
        <v>29</v>
      </c>
    </row>
    <row r="11" spans="1:14" ht="7.5" customHeight="1">
      <c r="A11" s="11"/>
      <c r="B11" s="32"/>
      <c r="C11" s="33"/>
      <c r="D11" s="11"/>
      <c r="E11" s="32"/>
      <c r="F11" s="11"/>
      <c r="G11" s="32"/>
      <c r="H11" s="33"/>
      <c r="I11" s="33"/>
      <c r="J11" s="11"/>
      <c r="K11" s="32"/>
      <c r="L11" s="33"/>
      <c r="M11" s="33"/>
      <c r="N11" s="33"/>
    </row>
    <row r="12" spans="1:14" ht="12.75">
      <c r="A12" s="13"/>
      <c r="B12" s="14" t="s">
        <v>17</v>
      </c>
      <c r="C12" s="34">
        <f aca="true" t="shared" si="0" ref="C12:J12">SUM(C14:C65)</f>
        <v>347151798</v>
      </c>
      <c r="D12" s="35">
        <f t="shared" si="0"/>
        <v>151818143</v>
      </c>
      <c r="E12" s="36">
        <f t="shared" si="0"/>
        <v>19394173</v>
      </c>
      <c r="F12" s="35">
        <f t="shared" si="0"/>
        <v>703052007</v>
      </c>
      <c r="G12" s="36">
        <f t="shared" si="0"/>
        <v>75220343</v>
      </c>
      <c r="H12" s="34">
        <f t="shared" si="0"/>
        <v>949484666</v>
      </c>
      <c r="I12" s="34">
        <f t="shared" si="0"/>
        <v>1296636464</v>
      </c>
      <c r="J12" s="35">
        <f t="shared" si="0"/>
        <v>976125899</v>
      </c>
      <c r="K12" s="37">
        <f>+J12/I12</f>
        <v>0.7528138580869033</v>
      </c>
      <c r="L12" s="34">
        <f>SUM(L14:L65)</f>
        <v>320510565</v>
      </c>
      <c r="M12" s="34">
        <f>SUM(M14:M65)</f>
        <v>527276</v>
      </c>
      <c r="N12" s="34">
        <f>SUM(N14:N65)</f>
        <v>319983289</v>
      </c>
    </row>
    <row r="13" spans="1:14" ht="9" customHeight="1">
      <c r="A13" s="13"/>
      <c r="B13" s="14"/>
      <c r="C13" s="38"/>
      <c r="D13" s="39"/>
      <c r="E13" s="40"/>
      <c r="F13" s="39"/>
      <c r="G13" s="40"/>
      <c r="H13" s="38"/>
      <c r="I13" s="41"/>
      <c r="J13" s="39"/>
      <c r="K13" s="42"/>
      <c r="L13" s="43"/>
      <c r="M13" s="43"/>
      <c r="N13" s="43"/>
    </row>
    <row r="14" spans="1:14" ht="16.5" customHeight="1">
      <c r="A14" s="44">
        <v>3</v>
      </c>
      <c r="B14" s="45" t="s">
        <v>30</v>
      </c>
      <c r="C14" s="46">
        <v>4710787</v>
      </c>
      <c r="D14" s="47">
        <v>2152317</v>
      </c>
      <c r="E14" s="48">
        <v>968983</v>
      </c>
      <c r="F14" s="47">
        <v>9968058</v>
      </c>
      <c r="G14" s="48">
        <v>2109209</v>
      </c>
      <c r="H14" s="46">
        <v>15198567</v>
      </c>
      <c r="I14" s="46">
        <v>19909354</v>
      </c>
      <c r="J14" s="47">
        <v>16501484</v>
      </c>
      <c r="K14" s="49">
        <v>0.8288307094243239</v>
      </c>
      <c r="L14" s="46">
        <v>3407870</v>
      </c>
      <c r="M14" s="50">
        <v>0</v>
      </c>
      <c r="N14" s="50">
        <v>3407870</v>
      </c>
    </row>
    <row r="15" spans="1:14" ht="16.5" customHeight="1">
      <c r="A15" s="44">
        <v>6</v>
      </c>
      <c r="B15" s="45" t="s">
        <v>31</v>
      </c>
      <c r="C15" s="46">
        <v>295566</v>
      </c>
      <c r="D15" s="47">
        <v>511068</v>
      </c>
      <c r="E15" s="48">
        <v>0</v>
      </c>
      <c r="F15" s="47">
        <v>2366918</v>
      </c>
      <c r="G15" s="48">
        <v>75000</v>
      </c>
      <c r="H15" s="46">
        <v>2952986</v>
      </c>
      <c r="I15" s="46">
        <v>3248552</v>
      </c>
      <c r="J15" s="47">
        <v>2245693</v>
      </c>
      <c r="K15" s="49">
        <v>0.6912904580256065</v>
      </c>
      <c r="L15" s="46">
        <v>1002859</v>
      </c>
      <c r="M15" s="50">
        <v>27986</v>
      </c>
      <c r="N15" s="50">
        <v>974873</v>
      </c>
    </row>
    <row r="16" spans="1:14" ht="16.5" customHeight="1">
      <c r="A16" s="44">
        <v>6</v>
      </c>
      <c r="B16" s="51" t="s">
        <v>32</v>
      </c>
      <c r="C16" s="46">
        <v>5364553</v>
      </c>
      <c r="D16" s="47">
        <v>2443041</v>
      </c>
      <c r="E16" s="48">
        <v>617663</v>
      </c>
      <c r="F16" s="47">
        <v>11314493</v>
      </c>
      <c r="G16" s="48">
        <v>0</v>
      </c>
      <c r="H16" s="46">
        <v>14375197</v>
      </c>
      <c r="I16" s="46">
        <v>19739750</v>
      </c>
      <c r="J16" s="47">
        <v>16376557</v>
      </c>
      <c r="K16" s="49">
        <v>0.8296233234970047</v>
      </c>
      <c r="L16" s="46">
        <v>3363193</v>
      </c>
      <c r="M16" s="50">
        <v>0</v>
      </c>
      <c r="N16" s="50">
        <v>3363193</v>
      </c>
    </row>
    <row r="17" spans="1:14" ht="16.5" customHeight="1">
      <c r="A17" s="44">
        <v>4</v>
      </c>
      <c r="B17" s="45" t="s">
        <v>33</v>
      </c>
      <c r="C17" s="46">
        <v>3831843</v>
      </c>
      <c r="D17" s="47">
        <v>1439783</v>
      </c>
      <c r="E17" s="48">
        <v>0</v>
      </c>
      <c r="F17" s="47">
        <v>6668092</v>
      </c>
      <c r="G17" s="48">
        <v>937187</v>
      </c>
      <c r="H17" s="46">
        <v>9045062</v>
      </c>
      <c r="I17" s="46">
        <v>12876905</v>
      </c>
      <c r="J17" s="47">
        <v>7868303</v>
      </c>
      <c r="K17" s="49">
        <v>0.611039919918645</v>
      </c>
      <c r="L17" s="46">
        <v>5008602</v>
      </c>
      <c r="M17" s="50">
        <v>0</v>
      </c>
      <c r="N17" s="50">
        <v>5008602</v>
      </c>
    </row>
    <row r="18" spans="1:14" ht="16.5" customHeight="1">
      <c r="A18" s="44">
        <v>6</v>
      </c>
      <c r="B18" s="45" t="s">
        <v>34</v>
      </c>
      <c r="C18" s="46">
        <v>34162369</v>
      </c>
      <c r="D18" s="47">
        <v>21549675</v>
      </c>
      <c r="E18" s="48">
        <v>407477</v>
      </c>
      <c r="F18" s="47">
        <v>99803370</v>
      </c>
      <c r="G18" s="48">
        <v>5352297</v>
      </c>
      <c r="H18" s="46">
        <v>127112819</v>
      </c>
      <c r="I18" s="46">
        <v>161275188</v>
      </c>
      <c r="J18" s="47">
        <v>130301074</v>
      </c>
      <c r="K18" s="49">
        <v>0.8079424715970568</v>
      </c>
      <c r="L18" s="46">
        <v>30974114</v>
      </c>
      <c r="M18" s="50">
        <v>0</v>
      </c>
      <c r="N18" s="50">
        <v>30974114</v>
      </c>
    </row>
    <row r="19" spans="1:14" ht="16.5" customHeight="1">
      <c r="A19" s="44">
        <v>4</v>
      </c>
      <c r="B19" s="45" t="s">
        <v>35</v>
      </c>
      <c r="C19" s="46">
        <v>5848650</v>
      </c>
      <c r="D19" s="47">
        <v>1861374</v>
      </c>
      <c r="E19" s="48">
        <v>1630099</v>
      </c>
      <c r="F19" s="47">
        <v>8620610</v>
      </c>
      <c r="G19" s="48">
        <v>4837709</v>
      </c>
      <c r="H19" s="46">
        <v>16949792</v>
      </c>
      <c r="I19" s="46">
        <v>22798442</v>
      </c>
      <c r="J19" s="47">
        <v>14001577</v>
      </c>
      <c r="K19" s="49">
        <v>0.614146221044403</v>
      </c>
      <c r="L19" s="46">
        <v>8796865</v>
      </c>
      <c r="M19" s="50">
        <v>0</v>
      </c>
      <c r="N19" s="50">
        <v>8796865</v>
      </c>
    </row>
    <row r="20" spans="1:14" ht="16.5" customHeight="1">
      <c r="A20" s="44">
        <v>1</v>
      </c>
      <c r="B20" s="45" t="s">
        <v>36</v>
      </c>
      <c r="C20" s="46">
        <v>1607962</v>
      </c>
      <c r="D20" s="47">
        <v>1151838</v>
      </c>
      <c r="E20" s="48">
        <v>0</v>
      </c>
      <c r="F20" s="47">
        <v>5334527</v>
      </c>
      <c r="G20" s="48">
        <v>150000</v>
      </c>
      <c r="H20" s="46">
        <v>6636365</v>
      </c>
      <c r="I20" s="46">
        <v>8244327</v>
      </c>
      <c r="J20" s="47">
        <v>6559314</v>
      </c>
      <c r="K20" s="49">
        <v>0.7956154577565883</v>
      </c>
      <c r="L20" s="46">
        <v>1685013</v>
      </c>
      <c r="M20" s="50">
        <v>257</v>
      </c>
      <c r="N20" s="50">
        <v>1684756</v>
      </c>
    </row>
    <row r="21" spans="1:14" ht="16.5" customHeight="1">
      <c r="A21" s="44">
        <v>2</v>
      </c>
      <c r="B21" s="45" t="s">
        <v>37</v>
      </c>
      <c r="C21" s="46">
        <v>945672</v>
      </c>
      <c r="D21" s="47">
        <v>379545</v>
      </c>
      <c r="E21" s="48">
        <v>0</v>
      </c>
      <c r="F21" s="47">
        <v>1757794</v>
      </c>
      <c r="G21" s="48">
        <v>0</v>
      </c>
      <c r="H21" s="46">
        <v>2137339</v>
      </c>
      <c r="I21" s="46">
        <v>3083011</v>
      </c>
      <c r="J21" s="47">
        <v>2198398</v>
      </c>
      <c r="K21" s="49">
        <v>0.7130684905113864</v>
      </c>
      <c r="L21" s="46">
        <v>884613</v>
      </c>
      <c r="M21" s="50">
        <v>0</v>
      </c>
      <c r="N21" s="50">
        <v>884613</v>
      </c>
    </row>
    <row r="22" spans="1:14" ht="16.5" customHeight="1">
      <c r="A22" s="44">
        <v>2</v>
      </c>
      <c r="B22" s="51" t="s">
        <v>38</v>
      </c>
      <c r="C22" s="46">
        <v>1489171</v>
      </c>
      <c r="D22" s="47">
        <v>595390</v>
      </c>
      <c r="E22" s="48">
        <v>300000</v>
      </c>
      <c r="F22" s="47">
        <v>2757438</v>
      </c>
      <c r="G22" s="48">
        <v>900000</v>
      </c>
      <c r="H22" s="46">
        <v>4552828</v>
      </c>
      <c r="I22" s="46">
        <v>6041999</v>
      </c>
      <c r="J22" s="47">
        <v>3057827</v>
      </c>
      <c r="K22" s="49">
        <v>0.5060952509260594</v>
      </c>
      <c r="L22" s="46">
        <v>2984172</v>
      </c>
      <c r="M22" s="50">
        <v>0</v>
      </c>
      <c r="N22" s="50">
        <v>2984172</v>
      </c>
    </row>
    <row r="23" spans="1:14" ht="16.5" customHeight="1">
      <c r="A23" s="44">
        <v>3</v>
      </c>
      <c r="B23" s="45" t="s">
        <v>39</v>
      </c>
      <c r="C23" s="46">
        <v>31973813</v>
      </c>
      <c r="D23" s="47">
        <v>5678743</v>
      </c>
      <c r="E23" s="48">
        <v>3131141</v>
      </c>
      <c r="F23" s="47">
        <v>26234260</v>
      </c>
      <c r="G23" s="48">
        <v>6923870</v>
      </c>
      <c r="H23" s="46">
        <v>41968014</v>
      </c>
      <c r="I23" s="46">
        <v>73941827</v>
      </c>
      <c r="J23" s="47">
        <v>51550344</v>
      </c>
      <c r="K23" s="49">
        <v>0.6971743340883367</v>
      </c>
      <c r="L23" s="46">
        <v>22391483</v>
      </c>
      <c r="M23" s="50">
        <v>0</v>
      </c>
      <c r="N23" s="50">
        <v>22391483</v>
      </c>
    </row>
    <row r="24" spans="1:14" ht="16.5" customHeight="1">
      <c r="A24" s="44">
        <v>3</v>
      </c>
      <c r="B24" s="45" t="s">
        <v>40</v>
      </c>
      <c r="C24" s="46">
        <v>8117963</v>
      </c>
      <c r="D24" s="47">
        <v>2844727</v>
      </c>
      <c r="E24" s="48">
        <v>53159</v>
      </c>
      <c r="F24" s="47">
        <v>13174828</v>
      </c>
      <c r="G24" s="48">
        <v>476774</v>
      </c>
      <c r="H24" s="46">
        <v>16549488</v>
      </c>
      <c r="I24" s="46">
        <v>24667451</v>
      </c>
      <c r="J24" s="47">
        <v>15966403</v>
      </c>
      <c r="K24" s="49">
        <v>0.6472660267978235</v>
      </c>
      <c r="L24" s="46">
        <v>8701048</v>
      </c>
      <c r="M24" s="50">
        <v>0</v>
      </c>
      <c r="N24" s="50">
        <v>8701048</v>
      </c>
    </row>
    <row r="25" spans="1:14" ht="16.5" customHeight="1">
      <c r="A25" s="44">
        <v>6</v>
      </c>
      <c r="B25" s="45" t="s">
        <v>41</v>
      </c>
      <c r="C25" s="46">
        <v>1022300</v>
      </c>
      <c r="D25" s="47">
        <v>515095</v>
      </c>
      <c r="E25" s="48">
        <v>0</v>
      </c>
      <c r="F25" s="47">
        <v>2385567</v>
      </c>
      <c r="G25" s="48">
        <v>0</v>
      </c>
      <c r="H25" s="46">
        <v>2900662</v>
      </c>
      <c r="I25" s="46">
        <v>3922962</v>
      </c>
      <c r="J25" s="47">
        <v>3194766</v>
      </c>
      <c r="K25" s="49">
        <v>0.8143759740726523</v>
      </c>
      <c r="L25" s="46">
        <v>728196</v>
      </c>
      <c r="M25" s="50">
        <v>0</v>
      </c>
      <c r="N25" s="50">
        <v>728196</v>
      </c>
    </row>
    <row r="26" spans="1:14" ht="16.5" customHeight="1">
      <c r="A26" s="44">
        <v>6</v>
      </c>
      <c r="B26" s="45" t="s">
        <v>42</v>
      </c>
      <c r="C26" s="46">
        <v>750058</v>
      </c>
      <c r="D26" s="47">
        <v>431457</v>
      </c>
      <c r="E26" s="48">
        <v>0</v>
      </c>
      <c r="F26" s="47">
        <v>1998212</v>
      </c>
      <c r="G26" s="48">
        <v>0</v>
      </c>
      <c r="H26" s="46">
        <v>2429669</v>
      </c>
      <c r="I26" s="46">
        <v>3179727</v>
      </c>
      <c r="J26" s="47">
        <v>2647200</v>
      </c>
      <c r="K26" s="49">
        <v>0.8325243016145726</v>
      </c>
      <c r="L26" s="46">
        <v>532527</v>
      </c>
      <c r="M26" s="50">
        <v>0</v>
      </c>
      <c r="N26" s="50">
        <v>532527</v>
      </c>
    </row>
    <row r="27" spans="1:14" ht="16.5" customHeight="1">
      <c r="A27" s="44">
        <v>5</v>
      </c>
      <c r="B27" s="45" t="s">
        <v>43</v>
      </c>
      <c r="C27" s="46">
        <v>15350989</v>
      </c>
      <c r="D27" s="47">
        <v>7463996</v>
      </c>
      <c r="E27" s="48">
        <v>2062179</v>
      </c>
      <c r="F27" s="47">
        <v>34568123</v>
      </c>
      <c r="G27" s="48">
        <v>0</v>
      </c>
      <c r="H27" s="46">
        <v>44094298</v>
      </c>
      <c r="I27" s="46">
        <v>59445287</v>
      </c>
      <c r="J27" s="47">
        <v>44948717</v>
      </c>
      <c r="K27" s="49">
        <v>0.7561359237781121</v>
      </c>
      <c r="L27" s="46">
        <v>14496570</v>
      </c>
      <c r="M27" s="50">
        <v>0</v>
      </c>
      <c r="N27" s="50">
        <v>14496570</v>
      </c>
    </row>
    <row r="28" spans="1:14" ht="16.5" customHeight="1">
      <c r="A28" s="44">
        <v>5</v>
      </c>
      <c r="B28" s="45" t="s">
        <v>44</v>
      </c>
      <c r="C28" s="46">
        <v>7704639</v>
      </c>
      <c r="D28" s="47">
        <v>2874385</v>
      </c>
      <c r="E28" s="48">
        <v>0</v>
      </c>
      <c r="F28" s="47">
        <v>13312183</v>
      </c>
      <c r="G28" s="48">
        <v>3030000</v>
      </c>
      <c r="H28" s="46">
        <v>19216568</v>
      </c>
      <c r="I28" s="46">
        <v>26921207</v>
      </c>
      <c r="J28" s="47">
        <v>16244756</v>
      </c>
      <c r="K28" s="49">
        <v>0.6034185614337425</v>
      </c>
      <c r="L28" s="46">
        <v>10676451</v>
      </c>
      <c r="M28" s="50">
        <v>0</v>
      </c>
      <c r="N28" s="50">
        <v>10676451</v>
      </c>
    </row>
    <row r="29" spans="1:14" ht="16.5" customHeight="1">
      <c r="A29" s="44">
        <v>5</v>
      </c>
      <c r="B29" s="45" t="s">
        <v>45</v>
      </c>
      <c r="C29" s="46">
        <v>1387248</v>
      </c>
      <c r="D29" s="47">
        <v>655786</v>
      </c>
      <c r="E29" s="48">
        <v>0</v>
      </c>
      <c r="F29" s="47">
        <v>3037155</v>
      </c>
      <c r="G29" s="48">
        <v>266000</v>
      </c>
      <c r="H29" s="46">
        <v>3958941</v>
      </c>
      <c r="I29" s="46">
        <v>5346189</v>
      </c>
      <c r="J29" s="47">
        <v>3944431</v>
      </c>
      <c r="K29" s="49">
        <v>0.7378023859612894</v>
      </c>
      <c r="L29" s="46">
        <v>1401758</v>
      </c>
      <c r="M29" s="50">
        <v>916</v>
      </c>
      <c r="N29" s="50">
        <v>1400842</v>
      </c>
    </row>
    <row r="30" spans="1:14" ht="16.5" customHeight="1">
      <c r="A30" s="44">
        <v>5</v>
      </c>
      <c r="B30" s="45" t="s">
        <v>46</v>
      </c>
      <c r="C30" s="46">
        <v>3430304</v>
      </c>
      <c r="D30" s="47">
        <v>1139695</v>
      </c>
      <c r="E30" s="48">
        <v>746450</v>
      </c>
      <c r="F30" s="47">
        <v>5278290</v>
      </c>
      <c r="G30" s="48">
        <v>2201874</v>
      </c>
      <c r="H30" s="46">
        <v>9366309</v>
      </c>
      <c r="I30" s="46">
        <v>12796613</v>
      </c>
      <c r="J30" s="47">
        <v>8480620</v>
      </c>
      <c r="K30" s="49">
        <v>0.6627238004306296</v>
      </c>
      <c r="L30" s="46">
        <v>4315993</v>
      </c>
      <c r="M30" s="50">
        <v>0</v>
      </c>
      <c r="N30" s="50">
        <v>4315993</v>
      </c>
    </row>
    <row r="31" spans="1:14" ht="16.5" customHeight="1">
      <c r="A31" s="44">
        <v>3</v>
      </c>
      <c r="B31" s="45" t="s">
        <v>47</v>
      </c>
      <c r="C31" s="46">
        <v>7552791</v>
      </c>
      <c r="D31" s="47">
        <v>2154107</v>
      </c>
      <c r="E31" s="48">
        <v>375000</v>
      </c>
      <c r="F31" s="47">
        <v>9976349</v>
      </c>
      <c r="G31" s="48">
        <v>2720657</v>
      </c>
      <c r="H31" s="46">
        <v>15226113</v>
      </c>
      <c r="I31" s="46">
        <v>22778904</v>
      </c>
      <c r="J31" s="47">
        <v>16756060</v>
      </c>
      <c r="K31" s="49">
        <v>0.7355955317253192</v>
      </c>
      <c r="L31" s="46">
        <v>6022844</v>
      </c>
      <c r="M31" s="50">
        <v>452015</v>
      </c>
      <c r="N31" s="50">
        <v>5570829</v>
      </c>
    </row>
    <row r="32" spans="1:14" ht="16.5" customHeight="1">
      <c r="A32" s="44">
        <v>4</v>
      </c>
      <c r="B32" s="45" t="s">
        <v>48</v>
      </c>
      <c r="C32" s="46">
        <v>8528975</v>
      </c>
      <c r="D32" s="47">
        <v>2541328</v>
      </c>
      <c r="E32" s="48">
        <v>807518</v>
      </c>
      <c r="F32" s="47">
        <v>11769691</v>
      </c>
      <c r="G32" s="48">
        <v>5386484</v>
      </c>
      <c r="H32" s="46">
        <v>20505021</v>
      </c>
      <c r="I32" s="46">
        <v>29033996</v>
      </c>
      <c r="J32" s="47">
        <v>21677197</v>
      </c>
      <c r="K32" s="49">
        <v>0.7466143137858117</v>
      </c>
      <c r="L32" s="46">
        <v>7356799</v>
      </c>
      <c r="M32" s="50">
        <v>0</v>
      </c>
      <c r="N32" s="50">
        <v>7356799</v>
      </c>
    </row>
    <row r="33" spans="1:14" ht="16.5" customHeight="1">
      <c r="A33" s="44">
        <v>1</v>
      </c>
      <c r="B33" s="45" t="s">
        <v>49</v>
      </c>
      <c r="C33" s="46">
        <v>828409</v>
      </c>
      <c r="D33" s="47">
        <v>472733</v>
      </c>
      <c r="E33" s="48">
        <v>0</v>
      </c>
      <c r="F33" s="47">
        <v>2189376</v>
      </c>
      <c r="G33" s="48">
        <v>0</v>
      </c>
      <c r="H33" s="46">
        <v>2662109</v>
      </c>
      <c r="I33" s="46">
        <v>3490518</v>
      </c>
      <c r="J33" s="47">
        <v>2853751</v>
      </c>
      <c r="K33" s="49">
        <v>0.8175723488605416</v>
      </c>
      <c r="L33" s="46">
        <v>636767</v>
      </c>
      <c r="M33" s="50">
        <v>0</v>
      </c>
      <c r="N33" s="50">
        <v>636767</v>
      </c>
    </row>
    <row r="34" spans="1:14" ht="16.5" customHeight="1">
      <c r="A34" s="44">
        <v>2</v>
      </c>
      <c r="B34" s="45" t="s">
        <v>50</v>
      </c>
      <c r="C34" s="46">
        <v>3226621</v>
      </c>
      <c r="D34" s="47">
        <v>1571042</v>
      </c>
      <c r="E34" s="48">
        <v>849192</v>
      </c>
      <c r="F34" s="47">
        <v>7275991</v>
      </c>
      <c r="G34" s="48">
        <v>0</v>
      </c>
      <c r="H34" s="46">
        <v>9696225</v>
      </c>
      <c r="I34" s="46">
        <v>12922846</v>
      </c>
      <c r="J34" s="47">
        <v>8871352</v>
      </c>
      <c r="K34" s="49">
        <v>0.6864859335165024</v>
      </c>
      <c r="L34" s="46">
        <v>4051494</v>
      </c>
      <c r="M34" s="50">
        <v>0</v>
      </c>
      <c r="N34" s="50">
        <v>4051494</v>
      </c>
    </row>
    <row r="35" spans="1:14" ht="16.5" customHeight="1">
      <c r="A35" s="44">
        <v>1</v>
      </c>
      <c r="B35" s="45" t="s">
        <v>51</v>
      </c>
      <c r="C35" s="46">
        <v>3069437</v>
      </c>
      <c r="D35" s="47">
        <v>2355833</v>
      </c>
      <c r="E35" s="48">
        <v>0</v>
      </c>
      <c r="F35" s="47">
        <v>10910605</v>
      </c>
      <c r="G35" s="48">
        <v>-700191</v>
      </c>
      <c r="H35" s="46">
        <v>12566247</v>
      </c>
      <c r="I35" s="46">
        <v>15635684</v>
      </c>
      <c r="J35" s="47">
        <v>11832228</v>
      </c>
      <c r="K35" s="49">
        <v>0.7567451478297975</v>
      </c>
      <c r="L35" s="46">
        <v>3803456</v>
      </c>
      <c r="M35" s="50">
        <v>0</v>
      </c>
      <c r="N35" s="50">
        <v>3803456</v>
      </c>
    </row>
    <row r="36" spans="1:14" ht="16.5" customHeight="1">
      <c r="A36" s="44">
        <v>5</v>
      </c>
      <c r="B36" s="45" t="s">
        <v>52</v>
      </c>
      <c r="C36" s="46">
        <v>12801510</v>
      </c>
      <c r="D36" s="47">
        <v>7607129</v>
      </c>
      <c r="E36" s="48">
        <v>2232375</v>
      </c>
      <c r="F36" s="47">
        <v>35231017</v>
      </c>
      <c r="G36" s="48">
        <v>1302493</v>
      </c>
      <c r="H36" s="46">
        <v>46373014</v>
      </c>
      <c r="I36" s="46">
        <v>59174524</v>
      </c>
      <c r="J36" s="47">
        <v>46715168</v>
      </c>
      <c r="K36" s="49">
        <v>0.7894472966102778</v>
      </c>
      <c r="L36" s="46">
        <v>12459356</v>
      </c>
      <c r="M36" s="50">
        <v>0</v>
      </c>
      <c r="N36" s="50">
        <v>12459356</v>
      </c>
    </row>
    <row r="37" spans="1:14" ht="16.5" customHeight="1">
      <c r="A37" s="44">
        <v>5</v>
      </c>
      <c r="B37" s="45" t="s">
        <v>53</v>
      </c>
      <c r="C37" s="46">
        <v>2507855</v>
      </c>
      <c r="D37" s="47">
        <v>1420936</v>
      </c>
      <c r="E37" s="48">
        <v>219477</v>
      </c>
      <c r="F37" s="47">
        <v>6580803</v>
      </c>
      <c r="G37" s="48">
        <v>0</v>
      </c>
      <c r="H37" s="46">
        <v>8221216</v>
      </c>
      <c r="I37" s="46">
        <v>10729071</v>
      </c>
      <c r="J37" s="47">
        <v>8908141</v>
      </c>
      <c r="K37" s="49">
        <v>0.830280739124571</v>
      </c>
      <c r="L37" s="46">
        <v>1820930</v>
      </c>
      <c r="M37" s="50">
        <v>0</v>
      </c>
      <c r="N37" s="50">
        <v>1820930</v>
      </c>
    </row>
    <row r="38" spans="1:14" ht="16.5" customHeight="1">
      <c r="A38" s="44">
        <v>3</v>
      </c>
      <c r="B38" s="45" t="s">
        <v>54</v>
      </c>
      <c r="C38" s="46">
        <v>1566212</v>
      </c>
      <c r="D38" s="47">
        <v>2187263</v>
      </c>
      <c r="E38" s="48">
        <v>1312500</v>
      </c>
      <c r="F38" s="47">
        <v>10129905</v>
      </c>
      <c r="G38" s="48">
        <v>2562500</v>
      </c>
      <c r="H38" s="46">
        <v>16192168</v>
      </c>
      <c r="I38" s="46">
        <v>17758380</v>
      </c>
      <c r="J38" s="47">
        <v>14830793</v>
      </c>
      <c r="K38" s="49">
        <v>0.8351433520399947</v>
      </c>
      <c r="L38" s="46">
        <v>2927587</v>
      </c>
      <c r="M38" s="50">
        <v>0</v>
      </c>
      <c r="N38" s="50">
        <v>2927587</v>
      </c>
    </row>
    <row r="39" spans="1:14" ht="16.5" customHeight="1">
      <c r="A39" s="44">
        <v>5</v>
      </c>
      <c r="B39" s="45" t="s">
        <v>55</v>
      </c>
      <c r="C39" s="46">
        <v>1910022</v>
      </c>
      <c r="D39" s="47">
        <v>3321323</v>
      </c>
      <c r="E39" s="48">
        <v>336446</v>
      </c>
      <c r="F39" s="47">
        <v>15382096</v>
      </c>
      <c r="G39" s="48">
        <v>1422090</v>
      </c>
      <c r="H39" s="46">
        <v>20461955</v>
      </c>
      <c r="I39" s="46">
        <v>22371977</v>
      </c>
      <c r="J39" s="47">
        <v>19458293</v>
      </c>
      <c r="K39" s="49">
        <v>0.8697618900645213</v>
      </c>
      <c r="L39" s="46">
        <v>2913684</v>
      </c>
      <c r="M39" s="50">
        <v>0</v>
      </c>
      <c r="N39" s="50">
        <v>2913684</v>
      </c>
    </row>
    <row r="40" spans="1:14" ht="16.5" customHeight="1">
      <c r="A40" s="44">
        <v>4</v>
      </c>
      <c r="B40" s="45" t="s">
        <v>56</v>
      </c>
      <c r="C40" s="46">
        <v>669280</v>
      </c>
      <c r="D40" s="47">
        <v>422213</v>
      </c>
      <c r="E40" s="48">
        <v>0</v>
      </c>
      <c r="F40" s="47">
        <v>1955400</v>
      </c>
      <c r="G40" s="48">
        <v>0</v>
      </c>
      <c r="H40" s="46">
        <v>2377613</v>
      </c>
      <c r="I40" s="46">
        <v>3046893</v>
      </c>
      <c r="J40" s="47">
        <v>2481122</v>
      </c>
      <c r="K40" s="49">
        <v>0.8143121533969194</v>
      </c>
      <c r="L40" s="46">
        <v>565771</v>
      </c>
      <c r="M40" s="50">
        <v>0</v>
      </c>
      <c r="N40" s="50">
        <v>565771</v>
      </c>
    </row>
    <row r="41" spans="1:14" ht="16.5" customHeight="1">
      <c r="A41" s="44">
        <v>5</v>
      </c>
      <c r="B41" s="45" t="s">
        <v>57</v>
      </c>
      <c r="C41" s="46">
        <v>2150558</v>
      </c>
      <c r="D41" s="47">
        <v>379545</v>
      </c>
      <c r="E41" s="48">
        <v>290485</v>
      </c>
      <c r="F41" s="47">
        <v>1757794</v>
      </c>
      <c r="G41" s="48">
        <v>310300</v>
      </c>
      <c r="H41" s="46">
        <v>2738124</v>
      </c>
      <c r="I41" s="46">
        <v>4888682</v>
      </c>
      <c r="J41" s="47">
        <v>2849267</v>
      </c>
      <c r="K41" s="49">
        <v>0.5828292779117152</v>
      </c>
      <c r="L41" s="46">
        <v>2039415</v>
      </c>
      <c r="M41" s="50">
        <v>0</v>
      </c>
      <c r="N41" s="50">
        <v>2039415</v>
      </c>
    </row>
    <row r="42" spans="1:14" ht="16.5" customHeight="1">
      <c r="A42" s="44">
        <v>6</v>
      </c>
      <c r="B42" s="45" t="s">
        <v>58</v>
      </c>
      <c r="C42" s="46">
        <v>1177183</v>
      </c>
      <c r="D42" s="47">
        <v>685733</v>
      </c>
      <c r="E42" s="48">
        <v>0</v>
      </c>
      <c r="F42" s="47">
        <v>3175848</v>
      </c>
      <c r="G42" s="48">
        <v>250000</v>
      </c>
      <c r="H42" s="46">
        <v>4111581</v>
      </c>
      <c r="I42" s="46">
        <v>5288764</v>
      </c>
      <c r="J42" s="47">
        <v>3873653</v>
      </c>
      <c r="K42" s="49">
        <v>0.7324306775647391</v>
      </c>
      <c r="L42" s="46">
        <v>1415111</v>
      </c>
      <c r="M42" s="50">
        <v>32499</v>
      </c>
      <c r="N42" s="50">
        <v>1382612</v>
      </c>
    </row>
    <row r="43" spans="1:14" ht="16.5" customHeight="1">
      <c r="A43" s="44">
        <v>1</v>
      </c>
      <c r="B43" s="45" t="s">
        <v>59</v>
      </c>
      <c r="C43" s="46">
        <v>1237261</v>
      </c>
      <c r="D43" s="47">
        <v>379545</v>
      </c>
      <c r="E43" s="48">
        <v>-53425</v>
      </c>
      <c r="F43" s="47">
        <v>1757794</v>
      </c>
      <c r="G43" s="48">
        <v>-266575</v>
      </c>
      <c r="H43" s="46">
        <v>1817339</v>
      </c>
      <c r="I43" s="46">
        <v>3054600</v>
      </c>
      <c r="J43" s="47">
        <v>2040803</v>
      </c>
      <c r="K43" s="49">
        <v>0.6681080992601323</v>
      </c>
      <c r="L43" s="46">
        <v>1013797</v>
      </c>
      <c r="M43" s="50">
        <v>0</v>
      </c>
      <c r="N43" s="50">
        <v>1013797</v>
      </c>
    </row>
    <row r="44" spans="1:14" ht="16.5" customHeight="1">
      <c r="A44" s="44">
        <v>1</v>
      </c>
      <c r="B44" s="45" t="s">
        <v>60</v>
      </c>
      <c r="C44" s="46">
        <v>10758518</v>
      </c>
      <c r="D44" s="47">
        <v>3451020</v>
      </c>
      <c r="E44" s="48">
        <v>-241323</v>
      </c>
      <c r="F44" s="47">
        <v>15982766</v>
      </c>
      <c r="G44" s="48">
        <v>0</v>
      </c>
      <c r="H44" s="46">
        <v>19192463</v>
      </c>
      <c r="I44" s="46">
        <v>29950981</v>
      </c>
      <c r="J44" s="47">
        <v>22784831</v>
      </c>
      <c r="K44" s="49">
        <v>0.760737386197801</v>
      </c>
      <c r="L44" s="46">
        <v>7166150</v>
      </c>
      <c r="M44" s="50">
        <v>0</v>
      </c>
      <c r="N44" s="50">
        <v>7166150</v>
      </c>
    </row>
    <row r="45" spans="1:14" ht="16.5" customHeight="1">
      <c r="A45" s="44">
        <v>4</v>
      </c>
      <c r="B45" s="51" t="s">
        <v>61</v>
      </c>
      <c r="C45" s="46">
        <v>7100220</v>
      </c>
      <c r="D45" s="47">
        <v>1106445</v>
      </c>
      <c r="E45" s="48">
        <v>0</v>
      </c>
      <c r="F45" s="47">
        <v>5124298</v>
      </c>
      <c r="G45" s="48">
        <v>1165000</v>
      </c>
      <c r="H45" s="46">
        <v>7395743</v>
      </c>
      <c r="I45" s="46">
        <v>14495963</v>
      </c>
      <c r="J45" s="47">
        <v>10614082</v>
      </c>
      <c r="K45" s="49">
        <v>0.7322095124001076</v>
      </c>
      <c r="L45" s="46">
        <v>3881881</v>
      </c>
      <c r="M45" s="50">
        <v>0</v>
      </c>
      <c r="N45" s="50">
        <v>3881881</v>
      </c>
    </row>
    <row r="46" spans="1:14" ht="16.5" customHeight="1">
      <c r="A46" s="44">
        <v>1</v>
      </c>
      <c r="B46" s="45" t="s">
        <v>62</v>
      </c>
      <c r="C46" s="46">
        <v>21044192</v>
      </c>
      <c r="D46" s="47">
        <v>10876901</v>
      </c>
      <c r="E46" s="48">
        <v>0</v>
      </c>
      <c r="F46" s="47">
        <v>50374364</v>
      </c>
      <c r="G46" s="48">
        <v>3473429</v>
      </c>
      <c r="H46" s="46">
        <v>64724694</v>
      </c>
      <c r="I46" s="46">
        <v>85768886</v>
      </c>
      <c r="J46" s="47">
        <v>64264267</v>
      </c>
      <c r="K46" s="49">
        <v>0.749272492591311</v>
      </c>
      <c r="L46" s="46">
        <v>21504619</v>
      </c>
      <c r="M46" s="50">
        <v>0</v>
      </c>
      <c r="N46" s="50">
        <v>21504619</v>
      </c>
    </row>
    <row r="47" spans="1:14" ht="16.5" customHeight="1">
      <c r="A47" s="44">
        <v>3</v>
      </c>
      <c r="B47" s="45" t="s">
        <v>63</v>
      </c>
      <c r="C47" s="46">
        <v>9494084</v>
      </c>
      <c r="D47" s="47">
        <v>3885423</v>
      </c>
      <c r="E47" s="48">
        <v>0</v>
      </c>
      <c r="F47" s="47">
        <v>17994619</v>
      </c>
      <c r="G47" s="48">
        <v>2621114</v>
      </c>
      <c r="H47" s="46">
        <v>24501156</v>
      </c>
      <c r="I47" s="46">
        <v>33995240</v>
      </c>
      <c r="J47" s="47">
        <v>27628947</v>
      </c>
      <c r="K47" s="49">
        <v>0.8127298704171525</v>
      </c>
      <c r="L47" s="46">
        <v>6366293</v>
      </c>
      <c r="M47" s="50">
        <v>0</v>
      </c>
      <c r="N47" s="50">
        <v>6366293</v>
      </c>
    </row>
    <row r="48" spans="1:14" ht="16.5" customHeight="1">
      <c r="A48" s="44">
        <v>4</v>
      </c>
      <c r="B48" s="45" t="s">
        <v>64</v>
      </c>
      <c r="C48" s="46">
        <v>609017</v>
      </c>
      <c r="D48" s="47">
        <v>379545</v>
      </c>
      <c r="E48" s="48">
        <v>0</v>
      </c>
      <c r="F48" s="47">
        <v>1757794</v>
      </c>
      <c r="G48" s="48">
        <v>0</v>
      </c>
      <c r="H48" s="46">
        <v>2137339</v>
      </c>
      <c r="I48" s="46">
        <v>2746356</v>
      </c>
      <c r="J48" s="47">
        <v>1863074</v>
      </c>
      <c r="K48" s="49">
        <v>0.6783803702069214</v>
      </c>
      <c r="L48" s="46">
        <v>883282</v>
      </c>
      <c r="M48" s="50">
        <v>0</v>
      </c>
      <c r="N48" s="50">
        <v>883282</v>
      </c>
    </row>
    <row r="49" spans="1:14" ht="16.5" customHeight="1">
      <c r="A49" s="44">
        <v>5</v>
      </c>
      <c r="B49" s="45" t="s">
        <v>65</v>
      </c>
      <c r="C49" s="46">
        <v>24005062</v>
      </c>
      <c r="D49" s="47">
        <v>7267127</v>
      </c>
      <c r="E49" s="48">
        <v>766435</v>
      </c>
      <c r="F49" s="47">
        <v>33656364</v>
      </c>
      <c r="G49" s="48">
        <v>3416028</v>
      </c>
      <c r="H49" s="46">
        <v>45105954</v>
      </c>
      <c r="I49" s="46">
        <v>69111016</v>
      </c>
      <c r="J49" s="47">
        <v>50691722</v>
      </c>
      <c r="K49" s="49">
        <v>0.733482517461471</v>
      </c>
      <c r="L49" s="46">
        <v>18419294</v>
      </c>
      <c r="M49" s="50">
        <v>0</v>
      </c>
      <c r="N49" s="50">
        <v>18419294</v>
      </c>
    </row>
    <row r="50" spans="1:14" ht="16.5" customHeight="1">
      <c r="A50" s="44">
        <v>4</v>
      </c>
      <c r="B50" s="45" t="s">
        <v>66</v>
      </c>
      <c r="C50" s="46">
        <v>4910316</v>
      </c>
      <c r="D50" s="47">
        <v>1481424</v>
      </c>
      <c r="E50" s="48">
        <v>63657</v>
      </c>
      <c r="F50" s="47">
        <v>6860944</v>
      </c>
      <c r="G50" s="48">
        <v>193163</v>
      </c>
      <c r="H50" s="46">
        <v>8599188</v>
      </c>
      <c r="I50" s="46">
        <v>13509504</v>
      </c>
      <c r="J50" s="47">
        <v>6922442</v>
      </c>
      <c r="K50" s="49">
        <v>0.5124127429104726</v>
      </c>
      <c r="L50" s="46">
        <v>6587062</v>
      </c>
      <c r="M50" s="50">
        <v>13602</v>
      </c>
      <c r="N50" s="50">
        <v>6573460</v>
      </c>
    </row>
    <row r="51" spans="1:14" ht="16.5" customHeight="1">
      <c r="A51" s="44">
        <v>6</v>
      </c>
      <c r="B51" s="45" t="s">
        <v>67</v>
      </c>
      <c r="C51" s="46">
        <v>3569655</v>
      </c>
      <c r="D51" s="47">
        <v>2630816</v>
      </c>
      <c r="E51" s="48">
        <v>301975</v>
      </c>
      <c r="F51" s="47">
        <v>12184139</v>
      </c>
      <c r="G51" s="48">
        <v>949170</v>
      </c>
      <c r="H51" s="46">
        <v>16066100</v>
      </c>
      <c r="I51" s="46">
        <v>19635755</v>
      </c>
      <c r="J51" s="47">
        <v>15347195</v>
      </c>
      <c r="K51" s="49">
        <v>0.7815943415468364</v>
      </c>
      <c r="L51" s="46">
        <v>4288560</v>
      </c>
      <c r="M51" s="50">
        <v>0</v>
      </c>
      <c r="N51" s="50">
        <v>4288560</v>
      </c>
    </row>
    <row r="52" spans="1:14" ht="16.5" customHeight="1">
      <c r="A52" s="44">
        <v>2</v>
      </c>
      <c r="B52" s="45" t="s">
        <v>68</v>
      </c>
      <c r="C52" s="46">
        <v>10042572</v>
      </c>
      <c r="D52" s="47">
        <v>6057018</v>
      </c>
      <c r="E52" s="48">
        <v>410000</v>
      </c>
      <c r="F52" s="47">
        <v>28051966</v>
      </c>
      <c r="G52" s="48">
        <v>865000</v>
      </c>
      <c r="H52" s="46">
        <v>35383984</v>
      </c>
      <c r="I52" s="46">
        <v>45426556</v>
      </c>
      <c r="J52" s="47">
        <v>35906354</v>
      </c>
      <c r="K52" s="49">
        <v>0.7904265073495776</v>
      </c>
      <c r="L52" s="46">
        <v>9520202</v>
      </c>
      <c r="M52" s="50">
        <v>0</v>
      </c>
      <c r="N52" s="50">
        <v>9520202</v>
      </c>
    </row>
    <row r="53" spans="1:14" ht="16.5" customHeight="1">
      <c r="A53" s="44">
        <v>1</v>
      </c>
      <c r="B53" s="45" t="s">
        <v>69</v>
      </c>
      <c r="C53" s="46">
        <v>11421665</v>
      </c>
      <c r="D53" s="47">
        <v>5573513</v>
      </c>
      <c r="E53" s="48">
        <v>0</v>
      </c>
      <c r="F53" s="47">
        <v>25812698</v>
      </c>
      <c r="G53" s="48">
        <v>1761213</v>
      </c>
      <c r="H53" s="46">
        <v>33147424</v>
      </c>
      <c r="I53" s="46">
        <v>44569089</v>
      </c>
      <c r="J53" s="47">
        <v>34901918</v>
      </c>
      <c r="K53" s="49">
        <v>0.7830969576245994</v>
      </c>
      <c r="L53" s="46">
        <v>9667171</v>
      </c>
      <c r="M53" s="50">
        <v>0</v>
      </c>
      <c r="N53" s="50">
        <v>9667171</v>
      </c>
    </row>
    <row r="54" spans="1:14" ht="16.5" customHeight="1">
      <c r="A54" s="44">
        <v>1</v>
      </c>
      <c r="B54" s="45" t="s">
        <v>70</v>
      </c>
      <c r="C54" s="46">
        <v>795618</v>
      </c>
      <c r="D54" s="47">
        <v>393150</v>
      </c>
      <c r="E54" s="48">
        <v>48752</v>
      </c>
      <c r="F54" s="47">
        <v>1820800</v>
      </c>
      <c r="G54" s="48">
        <v>120950</v>
      </c>
      <c r="H54" s="46">
        <v>2383652</v>
      </c>
      <c r="I54" s="46">
        <v>3179270</v>
      </c>
      <c r="J54" s="47">
        <v>2258998</v>
      </c>
      <c r="K54" s="49">
        <v>0.7105398409068748</v>
      </c>
      <c r="L54" s="46">
        <v>920272</v>
      </c>
      <c r="M54" s="50">
        <v>0</v>
      </c>
      <c r="N54" s="50">
        <v>920272</v>
      </c>
    </row>
    <row r="55" spans="1:14" ht="16.5" customHeight="1">
      <c r="A55" s="44">
        <v>3</v>
      </c>
      <c r="B55" s="45" t="s">
        <v>71</v>
      </c>
      <c r="C55" s="46">
        <v>7964213</v>
      </c>
      <c r="D55" s="47">
        <v>3008976</v>
      </c>
      <c r="E55" s="48">
        <v>0</v>
      </c>
      <c r="F55" s="47">
        <v>13935518</v>
      </c>
      <c r="G55" s="48">
        <v>5004516</v>
      </c>
      <c r="H55" s="46">
        <v>21949010</v>
      </c>
      <c r="I55" s="46">
        <v>29913223</v>
      </c>
      <c r="J55" s="47">
        <v>21995034</v>
      </c>
      <c r="K55" s="49">
        <v>0.7352946889073103</v>
      </c>
      <c r="L55" s="46">
        <v>7918189</v>
      </c>
      <c r="M55" s="50">
        <v>0</v>
      </c>
      <c r="N55" s="50">
        <v>7918189</v>
      </c>
    </row>
    <row r="56" spans="1:14" ht="16.5" customHeight="1">
      <c r="A56" s="44">
        <v>4</v>
      </c>
      <c r="B56" s="45" t="s">
        <v>72</v>
      </c>
      <c r="C56" s="46">
        <v>976677</v>
      </c>
      <c r="D56" s="47">
        <v>379545</v>
      </c>
      <c r="E56" s="48">
        <v>50161</v>
      </c>
      <c r="F56" s="47">
        <v>1757794</v>
      </c>
      <c r="G56" s="48">
        <v>123276</v>
      </c>
      <c r="H56" s="46">
        <v>2310776</v>
      </c>
      <c r="I56" s="46">
        <v>3287453</v>
      </c>
      <c r="J56" s="47">
        <v>2362352</v>
      </c>
      <c r="K56" s="49">
        <v>0.7185964331657365</v>
      </c>
      <c r="L56" s="46">
        <v>925101</v>
      </c>
      <c r="M56" s="50">
        <v>0</v>
      </c>
      <c r="N56" s="50">
        <v>925101</v>
      </c>
    </row>
    <row r="57" spans="1:14" ht="16.5" customHeight="1">
      <c r="A57" s="44">
        <v>3</v>
      </c>
      <c r="B57" s="45" t="s">
        <v>73</v>
      </c>
      <c r="C57" s="46">
        <v>8324176</v>
      </c>
      <c r="D57" s="47">
        <v>3350160</v>
      </c>
      <c r="E57" s="48">
        <v>541044</v>
      </c>
      <c r="F57" s="47">
        <v>15515648</v>
      </c>
      <c r="G57" s="48">
        <v>1319463</v>
      </c>
      <c r="H57" s="46">
        <v>20726315</v>
      </c>
      <c r="I57" s="46">
        <v>29050491</v>
      </c>
      <c r="J57" s="47">
        <v>20000190</v>
      </c>
      <c r="K57" s="49">
        <v>0.6884630624659666</v>
      </c>
      <c r="L57" s="46">
        <v>9050301</v>
      </c>
      <c r="M57" s="50">
        <v>0</v>
      </c>
      <c r="N57" s="50">
        <v>9050301</v>
      </c>
    </row>
    <row r="58" spans="1:14" ht="16.5" customHeight="1">
      <c r="A58" s="44">
        <v>4</v>
      </c>
      <c r="B58" s="45" t="s">
        <v>74</v>
      </c>
      <c r="C58" s="46">
        <v>28548868</v>
      </c>
      <c r="D58" s="47">
        <v>13206545</v>
      </c>
      <c r="E58" s="48">
        <v>711850</v>
      </c>
      <c r="F58" s="47">
        <v>61163680</v>
      </c>
      <c r="G58" s="48">
        <v>10547069</v>
      </c>
      <c r="H58" s="46">
        <v>85629144</v>
      </c>
      <c r="I58" s="46">
        <v>114178012</v>
      </c>
      <c r="J58" s="47">
        <v>86983125</v>
      </c>
      <c r="K58" s="49">
        <v>0.761820279372179</v>
      </c>
      <c r="L58" s="46">
        <v>27194887</v>
      </c>
      <c r="M58" s="50">
        <v>0</v>
      </c>
      <c r="N58" s="50">
        <v>27194887</v>
      </c>
    </row>
    <row r="59" spans="1:14" ht="16.5" customHeight="1">
      <c r="A59" s="44">
        <v>4</v>
      </c>
      <c r="B59" s="45" t="s">
        <v>75</v>
      </c>
      <c r="C59" s="46">
        <v>1664822</v>
      </c>
      <c r="D59" s="47">
        <v>758412</v>
      </c>
      <c r="E59" s="48">
        <v>396880</v>
      </c>
      <c r="F59" s="47">
        <v>3512446</v>
      </c>
      <c r="G59" s="48">
        <v>984618</v>
      </c>
      <c r="H59" s="46">
        <v>5652356</v>
      </c>
      <c r="I59" s="46">
        <v>7317178</v>
      </c>
      <c r="J59" s="47">
        <v>5095187</v>
      </c>
      <c r="K59" s="49">
        <v>0.6963322472133383</v>
      </c>
      <c r="L59" s="46">
        <v>2221991</v>
      </c>
      <c r="M59" s="50">
        <v>0</v>
      </c>
      <c r="N59" s="50">
        <v>2221991</v>
      </c>
    </row>
    <row r="60" spans="1:14" ht="16.5" customHeight="1">
      <c r="A60" s="44">
        <v>1</v>
      </c>
      <c r="B60" s="45" t="s">
        <v>76</v>
      </c>
      <c r="C60" s="46">
        <v>522090</v>
      </c>
      <c r="D60" s="47">
        <v>379545</v>
      </c>
      <c r="E60" s="48">
        <v>-70621</v>
      </c>
      <c r="F60" s="47">
        <v>1757794</v>
      </c>
      <c r="G60" s="48">
        <v>-60290</v>
      </c>
      <c r="H60" s="46">
        <v>2006428</v>
      </c>
      <c r="I60" s="46">
        <v>2528518</v>
      </c>
      <c r="J60" s="47">
        <v>1802863</v>
      </c>
      <c r="K60" s="49">
        <v>0.7130117325642926</v>
      </c>
      <c r="L60" s="46">
        <v>725655</v>
      </c>
      <c r="M60" s="50">
        <v>0</v>
      </c>
      <c r="N60" s="50">
        <v>725655</v>
      </c>
    </row>
    <row r="61" spans="1:14" ht="16.5" customHeight="1">
      <c r="A61" s="44">
        <v>2</v>
      </c>
      <c r="B61" s="45" t="s">
        <v>77</v>
      </c>
      <c r="C61" s="46">
        <v>5956774</v>
      </c>
      <c r="D61" s="47">
        <v>1777373</v>
      </c>
      <c r="E61" s="48">
        <v>0</v>
      </c>
      <c r="F61" s="47">
        <v>8231577</v>
      </c>
      <c r="G61" s="48">
        <v>1002050</v>
      </c>
      <c r="H61" s="46">
        <v>11011000</v>
      </c>
      <c r="I61" s="46">
        <v>16967774</v>
      </c>
      <c r="J61" s="47">
        <v>12901625</v>
      </c>
      <c r="K61" s="49">
        <v>0.7603604927788407</v>
      </c>
      <c r="L61" s="46">
        <v>4066149</v>
      </c>
      <c r="M61" s="50">
        <v>0</v>
      </c>
      <c r="N61" s="50">
        <v>4066149</v>
      </c>
    </row>
    <row r="62" spans="1:14" ht="16.5" customHeight="1">
      <c r="A62" s="44">
        <v>6</v>
      </c>
      <c r="B62" s="45" t="s">
        <v>78</v>
      </c>
      <c r="C62" s="46">
        <v>8468937</v>
      </c>
      <c r="D62" s="47">
        <v>3512670</v>
      </c>
      <c r="E62" s="48">
        <v>0</v>
      </c>
      <c r="F62" s="47">
        <v>16268287</v>
      </c>
      <c r="G62" s="48">
        <v>1056357</v>
      </c>
      <c r="H62" s="46">
        <v>20837314</v>
      </c>
      <c r="I62" s="46">
        <v>29306251</v>
      </c>
      <c r="J62" s="47">
        <v>21927581</v>
      </c>
      <c r="K62" s="49">
        <v>0.7482219748953901</v>
      </c>
      <c r="L62" s="46">
        <v>7378670</v>
      </c>
      <c r="M62" s="50">
        <v>1</v>
      </c>
      <c r="N62" s="50">
        <v>7378669</v>
      </c>
    </row>
    <row r="63" spans="1:14" ht="16.5" customHeight="1">
      <c r="A63" s="44">
        <v>2</v>
      </c>
      <c r="B63" s="45" t="s">
        <v>79</v>
      </c>
      <c r="C63" s="46">
        <v>1536531</v>
      </c>
      <c r="D63" s="47">
        <v>998869</v>
      </c>
      <c r="E63" s="48">
        <v>0</v>
      </c>
      <c r="F63" s="47">
        <v>4626077</v>
      </c>
      <c r="G63" s="48">
        <v>134592</v>
      </c>
      <c r="H63" s="46">
        <v>5759538</v>
      </c>
      <c r="I63" s="46">
        <v>7296069</v>
      </c>
      <c r="J63" s="47">
        <v>6271884</v>
      </c>
      <c r="K63" s="49">
        <v>0.8596250940061011</v>
      </c>
      <c r="L63" s="46">
        <v>1024185</v>
      </c>
      <c r="M63" s="50">
        <v>0</v>
      </c>
      <c r="N63" s="50">
        <v>1024185</v>
      </c>
    </row>
    <row r="64" spans="1:14" ht="16.5" customHeight="1">
      <c r="A64" s="44">
        <v>5</v>
      </c>
      <c r="B64" s="45" t="s">
        <v>80</v>
      </c>
      <c r="C64" s="46">
        <v>3447644</v>
      </c>
      <c r="D64" s="47">
        <v>1777476</v>
      </c>
      <c r="E64" s="48">
        <v>0</v>
      </c>
      <c r="F64" s="47">
        <v>8232053</v>
      </c>
      <c r="G64" s="48">
        <v>-50000</v>
      </c>
      <c r="H64" s="46">
        <v>9959529</v>
      </c>
      <c r="I64" s="46">
        <v>13407173</v>
      </c>
      <c r="J64" s="47">
        <v>11597449</v>
      </c>
      <c r="K64" s="49">
        <v>0.8650182256915757</v>
      </c>
      <c r="L64" s="46">
        <v>1809724</v>
      </c>
      <c r="M64" s="50">
        <v>0</v>
      </c>
      <c r="N64" s="50">
        <v>1809724</v>
      </c>
    </row>
    <row r="65" spans="1:14" ht="16.5" customHeight="1">
      <c r="A65" s="24">
        <v>4</v>
      </c>
      <c r="B65" s="52" t="s">
        <v>81</v>
      </c>
      <c r="C65" s="53">
        <v>770146</v>
      </c>
      <c r="D65" s="54">
        <v>379545</v>
      </c>
      <c r="E65" s="55">
        <v>128644</v>
      </c>
      <c r="F65" s="56">
        <v>1757794</v>
      </c>
      <c r="G65" s="55">
        <v>345947</v>
      </c>
      <c r="H65" s="53">
        <v>2611930</v>
      </c>
      <c r="I65" s="57">
        <v>3382076</v>
      </c>
      <c r="J65" s="54">
        <v>2769487</v>
      </c>
      <c r="K65" s="58">
        <v>0.8188718999809584</v>
      </c>
      <c r="L65" s="53">
        <v>612589</v>
      </c>
      <c r="M65" s="59">
        <v>0</v>
      </c>
      <c r="N65" s="59">
        <v>612589</v>
      </c>
    </row>
    <row r="66" spans="2:6" ht="12.75">
      <c r="B66" s="60" t="s">
        <v>82</v>
      </c>
      <c r="F66" s="61"/>
    </row>
    <row r="67" spans="2:225" ht="12.75">
      <c r="B67" s="62"/>
      <c r="C67" s="63"/>
      <c r="D67" s="63"/>
      <c r="E67" s="63"/>
      <c r="F67" s="61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</row>
    <row r="68" ht="12.75">
      <c r="F68" s="61"/>
    </row>
    <row r="69" ht="12.75">
      <c r="F69" s="61"/>
    </row>
    <row r="70" ht="12.75">
      <c r="F70" s="61"/>
    </row>
    <row r="71" ht="12.75">
      <c r="F71" s="61"/>
    </row>
    <row r="72" ht="12.75">
      <c r="F72" s="61"/>
    </row>
    <row r="73" ht="12.75">
      <c r="F73" s="61"/>
    </row>
    <row r="74" ht="12.75">
      <c r="F74" s="61"/>
    </row>
    <row r="75" ht="12.75">
      <c r="F75" s="61"/>
    </row>
    <row r="76" ht="12.75">
      <c r="F76" s="61"/>
    </row>
    <row r="77" ht="12.75">
      <c r="F77" s="61"/>
    </row>
    <row r="78" ht="12.75">
      <c r="F78" s="61"/>
    </row>
    <row r="79" ht="12.75">
      <c r="F79" s="61"/>
    </row>
    <row r="80" ht="12.75">
      <c r="F80" s="61"/>
    </row>
    <row r="81" ht="12.75">
      <c r="F81" s="61"/>
    </row>
    <row r="82" ht="12.75">
      <c r="F82" s="61"/>
    </row>
    <row r="83" ht="12.75">
      <c r="F83" s="61"/>
    </row>
    <row r="84" ht="12.75">
      <c r="F84" s="61"/>
    </row>
    <row r="85" ht="12.75">
      <c r="F85" s="61"/>
    </row>
    <row r="86" ht="12.75">
      <c r="F86" s="61"/>
    </row>
    <row r="87" ht="12.75">
      <c r="F87" s="61"/>
    </row>
    <row r="88" ht="12.75">
      <c r="F88" s="61"/>
    </row>
    <row r="89" ht="12.75">
      <c r="F89" s="61"/>
    </row>
    <row r="90" ht="12.75">
      <c r="F90" s="61"/>
    </row>
    <row r="91" ht="12.75">
      <c r="F91" s="61"/>
    </row>
    <row r="92" ht="12.75">
      <c r="F92" s="61"/>
    </row>
    <row r="93" ht="12.75">
      <c r="F93" s="61"/>
    </row>
    <row r="94" ht="12.75">
      <c r="F94" s="61"/>
    </row>
    <row r="95" ht="12.75">
      <c r="F95" s="61"/>
    </row>
    <row r="96" ht="12.75">
      <c r="F96" s="61"/>
    </row>
    <row r="97" ht="12.75">
      <c r="F97" s="61"/>
    </row>
    <row r="98" ht="12.75">
      <c r="F98" s="61"/>
    </row>
    <row r="99" ht="12.75">
      <c r="F99" s="61"/>
    </row>
    <row r="100" ht="12.75">
      <c r="F100" s="61"/>
    </row>
    <row r="101" ht="12.75">
      <c r="F101" s="61"/>
    </row>
    <row r="102" ht="12.75">
      <c r="F102" s="61"/>
    </row>
    <row r="103" ht="12.75">
      <c r="F103" s="61"/>
    </row>
    <row r="104" ht="12.75">
      <c r="F104" s="61"/>
    </row>
    <row r="105" ht="12.75">
      <c r="F105" s="61"/>
    </row>
    <row r="106" ht="12.75">
      <c r="F106" s="61"/>
    </row>
    <row r="107" ht="12.75">
      <c r="F107" s="61"/>
    </row>
    <row r="108" ht="12.75">
      <c r="F108" s="61"/>
    </row>
    <row r="109" ht="12.75">
      <c r="F109" s="61"/>
    </row>
    <row r="110" ht="12.75">
      <c r="F110" s="61"/>
    </row>
    <row r="111" ht="12.75">
      <c r="F111" s="61"/>
    </row>
    <row r="112" ht="12.75">
      <c r="F112" s="61"/>
    </row>
  </sheetData>
  <mergeCells count="6">
    <mergeCell ref="A6:L6"/>
    <mergeCell ref="J7:K7"/>
    <mergeCell ref="D8:H8"/>
    <mergeCell ref="D9:E9"/>
    <mergeCell ref="F9:G9"/>
    <mergeCell ref="C7:I7"/>
  </mergeCells>
  <printOptions horizontalCentered="1"/>
  <pageMargins left="0.75" right="0.25" top="0.5" bottom="0.25" header="0" footer="0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Kim.Carlene</cp:lastModifiedBy>
  <cp:lastPrinted>2008-03-12T20:45:48Z</cp:lastPrinted>
  <dcterms:created xsi:type="dcterms:W3CDTF">2008-03-09T21:55:08Z</dcterms:created>
  <dcterms:modified xsi:type="dcterms:W3CDTF">2008-03-13T16:58:40Z</dcterms:modified>
  <cp:category/>
  <cp:version/>
  <cp:contentType/>
  <cp:contentStatus/>
</cp:coreProperties>
</file>