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805" windowHeight="6540" activeTab="0"/>
  </bookViews>
  <sheets>
    <sheet name="Comb_Summary" sheetId="1" r:id="rId1"/>
  </sheets>
  <definedNames>
    <definedName name="_xlnm.Print_Area" localSheetId="0">'Comb_Summary'!$A$1:$I$77</definedName>
  </definedNames>
  <calcPr fullCalcOnLoad="1"/>
</workbook>
</file>

<file path=xl/sharedStrings.xml><?xml version="1.0" encoding="utf-8"?>
<sst xmlns="http://schemas.openxmlformats.org/spreadsheetml/2006/main" count="93" uniqueCount="88">
  <si>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</si>
  <si>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</si>
  <si>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</si>
  <si>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</si>
  <si>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</si>
  <si>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</si>
  <si>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</si>
  <si>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</si>
  <si>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</si>
  <si>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</si>
  <si>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</si>
  <si>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</si>
  <si>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</si>
  <si>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</si>
  <si>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</si>
  <si>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</si>
  <si>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</si>
  <si>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</si>
  <si>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</si>
  <si>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</si>
  <si>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</si>
  <si>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</si>
  <si>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</si>
  <si>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</si>
  <si>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</si>
  <si>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</si>
  <si>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</si>
  <si>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</si>
  <si>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</si>
  <si>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</si>
  <si>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</si>
  <si>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</si>
  <si>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</si>
  <si>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</si>
  <si>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</si>
  <si>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</si>
  <si>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</si>
  <si>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</si>
  <si>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</si>
  <si>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</si>
  <si>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</si>
  <si>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</si>
  <si>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</si>
  <si>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</si>
  <si>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</si>
  <si>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</si>
  <si>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</si>
  <si>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</si>
  <si>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</si>
  <si>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</si>
  <si>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</si>
  <si>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</si>
  <si>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Navajo Nation</t>
  </si>
  <si>
    <t>Total Available</t>
  </si>
  <si>
    <t>Unexpended</t>
  </si>
  <si>
    <t>Expenditures</t>
  </si>
  <si>
    <t>Carry-In</t>
  </si>
  <si>
    <t>Allotment</t>
  </si>
  <si>
    <t>Availability</t>
  </si>
  <si>
    <t>U. S. Department of Labor</t>
  </si>
  <si>
    <t>Employment and Training Administration</t>
  </si>
  <si>
    <t>State</t>
  </si>
  <si>
    <t>Territories</t>
  </si>
  <si>
    <t>Nat Amer Youth</t>
  </si>
  <si>
    <t xml:space="preserve">   Emerg</t>
  </si>
  <si>
    <t xml:space="preserve">   Demos</t>
  </si>
  <si>
    <t xml:space="preserve">   TAT</t>
  </si>
  <si>
    <t xml:space="preserve">   Rapid Response</t>
  </si>
  <si>
    <t xml:space="preserve">   Spec Olympics</t>
  </si>
  <si>
    <t xml:space="preserve">   State Total</t>
  </si>
  <si>
    <t xml:space="preserve">WIA Youth, Adults and Dislocated Workers Programs Combined </t>
  </si>
  <si>
    <t>To PY 2001</t>
  </si>
  <si>
    <t>PY 2001</t>
  </si>
  <si>
    <t>PY 2001 Availability</t>
  </si>
  <si>
    <t>FY 2002</t>
  </si>
  <si>
    <t>7/1/01-6/30/02*</t>
  </si>
  <si>
    <t>* Includes PY 2001 Youth: 4/1/01-6/30/01</t>
  </si>
  <si>
    <t xml:space="preserve">PY 2001 </t>
  </si>
  <si>
    <t>DW Nat'l Reserve</t>
  </si>
  <si>
    <r>
      <t xml:space="preserve">7/1/2001  </t>
    </r>
    <r>
      <rPr>
        <b/>
        <vertAlign val="superscript"/>
        <sz val="10"/>
        <rFont val="Arial"/>
        <family val="2"/>
      </rPr>
      <t>[1]</t>
    </r>
  </si>
  <si>
    <r>
      <t xml:space="preserve">[1]  </t>
    </r>
    <r>
      <rPr>
        <i/>
        <sz val="9"/>
        <rFont val="Arial"/>
        <family val="2"/>
      </rPr>
      <t xml:space="preserve"> Includes $177.5 million rescission for Dislocated Workers Activities and $25 million supplemental for Youth Activities per the Supplemental Appropriations Act, 2001, P.L. 107-20, 7/24/01.</t>
    </r>
  </si>
  <si>
    <t>as % of</t>
  </si>
  <si>
    <t>District of Col</t>
  </si>
  <si>
    <t xml:space="preserve">Unexpended </t>
  </si>
  <si>
    <t>Balance</t>
  </si>
  <si>
    <t>NOTE: Unexpended Carry-in can vary from that reported for previous quarter due to revisions in State reports.</t>
  </si>
  <si>
    <t>As of 6/30/02*</t>
  </si>
  <si>
    <t>State Reporting of Formula Spending for Program Year 2001 as of 6/30/02 Reports (as of 9/13/02)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</si>
</sst>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1" fontId="0" fillId="0" borderId="0" xfId="0" applyNumberFormat="1" applyAlignment="1">
      <alignment/>
    </xf>
    <xf numFmtId="0" fontId="1" fillId="0" borderId="2" xfId="0" applyFont="1" applyBorder="1" applyAlignment="1">
      <alignment/>
    </xf>
    <xf numFmtId="4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41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64" fontId="1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2" fontId="0" fillId="0" borderId="0" xfId="0" applyNumberFormat="1" applyAlignment="1">
      <alignment/>
    </xf>
    <xf numFmtId="0" fontId="1" fillId="0" borderId="2" xfId="0" applyFont="1" applyBorder="1" applyAlignment="1" quotePrefix="1">
      <alignment horizontal="left"/>
    </xf>
    <xf numFmtId="0" fontId="10" fillId="0" borderId="9" xfId="0" applyFont="1" applyFill="1" applyBorder="1" applyAlignment="1" quotePrefix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8" fillId="0" borderId="4" xfId="0" applyFont="1" applyBorder="1" applyAlignment="1" quotePrefix="1">
      <alignment horizontal="center"/>
    </xf>
    <xf numFmtId="5" fontId="1" fillId="0" borderId="4" xfId="19" applyNumberFormat="1" applyFont="1" applyBorder="1" applyAlignment="1">
      <alignment/>
    </xf>
    <xf numFmtId="170" fontId="0" fillId="0" borderId="2" xfId="22" applyNumberFormat="1" applyBorder="1" applyAlignment="1">
      <alignment/>
    </xf>
    <xf numFmtId="170" fontId="1" fillId="0" borderId="2" xfId="22" applyNumberFormat="1" applyFont="1" applyBorder="1" applyAlignment="1">
      <alignment/>
    </xf>
    <xf numFmtId="170" fontId="1" fillId="0" borderId="4" xfId="22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5" fontId="0" fillId="0" borderId="5" xfId="0" applyNumberFormat="1" applyBorder="1" applyAlignment="1">
      <alignment/>
    </xf>
    <xf numFmtId="5" fontId="0" fillId="0" borderId="3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00390625" style="0" customWidth="1"/>
    <col min="3" max="3" width="16.57421875" style="0" customWidth="1"/>
    <col min="4" max="4" width="16.28125" style="0" customWidth="1"/>
    <col min="5" max="5" width="17.140625" style="0" customWidth="1"/>
    <col min="6" max="6" width="17.7109375" style="0" customWidth="1"/>
    <col min="7" max="8" width="17.28125" style="0" customWidth="1"/>
    <col min="9" max="9" width="18.140625" style="0" customWidth="1"/>
    <col min="10" max="10" width="21.421875" style="0" customWidth="1"/>
    <col min="11" max="13" width="12.57421875" style="0" customWidth="1"/>
  </cols>
  <sheetData>
    <row r="1" spans="1:9" ht="12.75">
      <c r="A1" s="27" t="s">
        <v>59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7" t="s">
        <v>60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8" t="s">
        <v>87</v>
      </c>
      <c r="B3" s="24"/>
      <c r="C3" s="24"/>
      <c r="D3" s="24"/>
      <c r="E3" s="24"/>
      <c r="F3" s="24"/>
      <c r="G3" s="24"/>
      <c r="H3" s="24"/>
      <c r="I3" s="24"/>
    </row>
    <row r="4" spans="1:9" ht="15.75">
      <c r="A4" s="28" t="s">
        <v>70</v>
      </c>
      <c r="B4" s="24"/>
      <c r="C4" s="24"/>
      <c r="D4" s="24"/>
      <c r="E4" s="24"/>
      <c r="F4" s="24"/>
      <c r="G4" s="24"/>
      <c r="H4" s="24"/>
      <c r="I4" s="24"/>
    </row>
    <row r="5" spans="1:9" ht="20.2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19"/>
      <c r="B6" s="16"/>
      <c r="C6" s="42" t="s">
        <v>73</v>
      </c>
      <c r="D6" s="43"/>
      <c r="E6" s="43"/>
      <c r="F6" s="44"/>
      <c r="G6" s="20"/>
      <c r="H6" s="32" t="s">
        <v>55</v>
      </c>
      <c r="I6" s="32" t="s">
        <v>83</v>
      </c>
    </row>
    <row r="7" spans="1:9" ht="12.75">
      <c r="A7" s="1"/>
      <c r="B7" s="15" t="s">
        <v>54</v>
      </c>
      <c r="C7" s="18" t="s">
        <v>77</v>
      </c>
      <c r="D7" s="18" t="s">
        <v>74</v>
      </c>
      <c r="E7" s="14" t="s">
        <v>51</v>
      </c>
      <c r="F7" s="15" t="s">
        <v>53</v>
      </c>
      <c r="G7" s="15" t="s">
        <v>55</v>
      </c>
      <c r="H7" s="23" t="s">
        <v>81</v>
      </c>
      <c r="I7" s="33" t="s">
        <v>84</v>
      </c>
    </row>
    <row r="8" spans="1:9" ht="12.75">
      <c r="A8" s="1"/>
      <c r="B8" s="15" t="s">
        <v>56</v>
      </c>
      <c r="C8" s="22" t="s">
        <v>57</v>
      </c>
      <c r="D8" s="14" t="s">
        <v>57</v>
      </c>
      <c r="E8" s="15" t="s">
        <v>72</v>
      </c>
      <c r="F8" s="26" t="s">
        <v>75</v>
      </c>
      <c r="G8" s="34" t="s">
        <v>75</v>
      </c>
      <c r="H8" s="26" t="s">
        <v>53</v>
      </c>
      <c r="I8" s="34" t="s">
        <v>86</v>
      </c>
    </row>
    <row r="9" spans="1:9" ht="12" customHeight="1">
      <c r="A9" s="21" t="s">
        <v>61</v>
      </c>
      <c r="B9" s="13" t="s">
        <v>71</v>
      </c>
      <c r="C9" s="25" t="s">
        <v>79</v>
      </c>
      <c r="D9" s="25">
        <v>37165</v>
      </c>
      <c r="E9" s="17" t="s">
        <v>58</v>
      </c>
      <c r="F9" s="45" t="s">
        <v>76</v>
      </c>
      <c r="G9" s="46"/>
      <c r="H9" s="46"/>
      <c r="I9" s="47"/>
    </row>
    <row r="10" spans="1:9" ht="8.25" customHeight="1">
      <c r="A10" s="5"/>
      <c r="B10" s="5"/>
      <c r="C10" s="5"/>
      <c r="D10" s="5"/>
      <c r="E10" s="5"/>
      <c r="F10" s="41"/>
      <c r="G10" s="5"/>
      <c r="H10" s="5"/>
      <c r="I10" s="5"/>
    </row>
    <row r="11" spans="1:9" ht="12.75">
      <c r="A11" s="6" t="s">
        <v>51</v>
      </c>
      <c r="B11" s="35">
        <f>SUM(B65:B69)</f>
        <v>2174120677</v>
      </c>
      <c r="C11" s="35">
        <f aca="true" t="shared" si="0" ref="C11:I11">SUM(C65:C69)</f>
        <v>1718505000</v>
      </c>
      <c r="D11" s="35">
        <f t="shared" si="0"/>
        <v>1771133650</v>
      </c>
      <c r="E11" s="35">
        <f t="shared" si="0"/>
        <v>3489638650</v>
      </c>
      <c r="F11" s="35">
        <f t="shared" si="0"/>
        <v>5663759327</v>
      </c>
      <c r="G11" s="35">
        <f t="shared" si="0"/>
        <v>3471430364</v>
      </c>
      <c r="H11" s="38">
        <f>+G11/F11</f>
        <v>0.6129198229612556</v>
      </c>
      <c r="I11" s="35">
        <f t="shared" si="0"/>
        <v>2192328963</v>
      </c>
    </row>
    <row r="12" spans="1:9" ht="8.25" customHeight="1">
      <c r="A12" s="7"/>
      <c r="B12" s="40"/>
      <c r="C12" s="40"/>
      <c r="D12" s="40"/>
      <c r="E12" s="40"/>
      <c r="F12" s="40"/>
      <c r="G12" s="8"/>
      <c r="H12" s="8"/>
      <c r="I12" s="8"/>
    </row>
    <row r="13" spans="1:9" ht="15" customHeight="1">
      <c r="A13" s="3" t="s">
        <v>0</v>
      </c>
      <c r="B13" s="4">
        <v>18199361</v>
      </c>
      <c r="C13" s="4">
        <v>28079362</v>
      </c>
      <c r="D13" s="4">
        <v>22819780</v>
      </c>
      <c r="E13" s="4">
        <v>50899142</v>
      </c>
      <c r="F13" s="4">
        <v>69098503</v>
      </c>
      <c r="G13" s="4">
        <v>38193493</v>
      </c>
      <c r="H13" s="36">
        <v>0.5527398039288927</v>
      </c>
      <c r="I13" s="4">
        <v>30905010</v>
      </c>
    </row>
    <row r="14" spans="1:9" ht="15" customHeight="1">
      <c r="A14" s="3" t="s">
        <v>1</v>
      </c>
      <c r="B14" s="4">
        <v>6621621</v>
      </c>
      <c r="C14" s="4">
        <v>8379756</v>
      </c>
      <c r="D14" s="4">
        <v>10391145</v>
      </c>
      <c r="E14" s="4">
        <v>18770901</v>
      </c>
      <c r="F14" s="4">
        <v>25392522</v>
      </c>
      <c r="G14" s="4">
        <v>11120748</v>
      </c>
      <c r="H14" s="36">
        <v>0.43795366210571757</v>
      </c>
      <c r="I14" s="4">
        <v>14271774</v>
      </c>
    </row>
    <row r="15" spans="1:9" ht="15" customHeight="1">
      <c r="A15" s="3" t="s">
        <v>2</v>
      </c>
      <c r="B15" s="4">
        <v>18718797</v>
      </c>
      <c r="C15" s="4">
        <v>25551797</v>
      </c>
      <c r="D15" s="4">
        <v>20228764</v>
      </c>
      <c r="E15" s="4">
        <v>45780561</v>
      </c>
      <c r="F15" s="4">
        <v>64499358</v>
      </c>
      <c r="G15" s="4">
        <v>44675139</v>
      </c>
      <c r="H15" s="36">
        <v>0.6926447081845373</v>
      </c>
      <c r="I15" s="4">
        <v>19824219</v>
      </c>
    </row>
    <row r="16" spans="1:9" ht="15" customHeight="1">
      <c r="A16" s="3" t="s">
        <v>3</v>
      </c>
      <c r="B16" s="4">
        <v>20663753</v>
      </c>
      <c r="C16" s="4">
        <v>14676198</v>
      </c>
      <c r="D16" s="4">
        <v>11947633</v>
      </c>
      <c r="E16" s="4">
        <v>26623831</v>
      </c>
      <c r="F16" s="4">
        <v>47287584</v>
      </c>
      <c r="G16" s="4">
        <v>28411473</v>
      </c>
      <c r="H16" s="36">
        <v>0.6008231040097122</v>
      </c>
      <c r="I16" s="4">
        <v>18876111</v>
      </c>
    </row>
    <row r="17" spans="1:9" ht="15" customHeight="1">
      <c r="A17" s="3" t="s">
        <v>4</v>
      </c>
      <c r="B17" s="4">
        <v>317239432</v>
      </c>
      <c r="C17" s="4">
        <v>288854320</v>
      </c>
      <c r="D17" s="4">
        <v>299455979</v>
      </c>
      <c r="E17" s="4">
        <v>588310299</v>
      </c>
      <c r="F17" s="4">
        <v>905549731</v>
      </c>
      <c r="G17" s="4">
        <v>621261408</v>
      </c>
      <c r="H17" s="36">
        <v>0.6860599553311556</v>
      </c>
      <c r="I17" s="4">
        <v>284288323</v>
      </c>
    </row>
    <row r="18" spans="1:9" ht="15" customHeight="1">
      <c r="A18" s="3" t="s">
        <v>5</v>
      </c>
      <c r="B18" s="4">
        <v>12095418</v>
      </c>
      <c r="C18" s="4">
        <v>10678427</v>
      </c>
      <c r="D18" s="4">
        <v>9827058</v>
      </c>
      <c r="E18" s="4">
        <v>20505485</v>
      </c>
      <c r="F18" s="4">
        <v>32600903</v>
      </c>
      <c r="G18" s="4">
        <v>21360600</v>
      </c>
      <c r="H18" s="36">
        <v>0.6552149797813883</v>
      </c>
      <c r="I18" s="4">
        <v>11240303</v>
      </c>
    </row>
    <row r="19" spans="1:9" ht="15" customHeight="1">
      <c r="A19" s="3" t="s">
        <v>6</v>
      </c>
      <c r="B19" s="4">
        <v>8213769</v>
      </c>
      <c r="C19" s="4">
        <v>13231847</v>
      </c>
      <c r="D19" s="4">
        <v>9987574</v>
      </c>
      <c r="E19" s="4">
        <v>23219421</v>
      </c>
      <c r="F19" s="4">
        <v>31433190</v>
      </c>
      <c r="G19" s="4">
        <v>25944718</v>
      </c>
      <c r="H19" s="36">
        <v>0.825392459371766</v>
      </c>
      <c r="I19" s="4">
        <v>5488472</v>
      </c>
    </row>
    <row r="20" spans="1:9" ht="15" customHeight="1">
      <c r="A20" s="3" t="s">
        <v>7</v>
      </c>
      <c r="B20" s="4">
        <v>1734324</v>
      </c>
      <c r="C20" s="4">
        <v>4682971</v>
      </c>
      <c r="D20" s="4">
        <v>3231925</v>
      </c>
      <c r="E20" s="4">
        <v>7914896</v>
      </c>
      <c r="F20" s="4">
        <v>9649220</v>
      </c>
      <c r="G20" s="4">
        <v>7730000</v>
      </c>
      <c r="H20" s="36">
        <v>0.801101021636982</v>
      </c>
      <c r="I20" s="4">
        <v>1919220</v>
      </c>
    </row>
    <row r="21" spans="1:9" ht="15" customHeight="1">
      <c r="A21" s="30" t="s">
        <v>82</v>
      </c>
      <c r="B21" s="4">
        <v>7786297</v>
      </c>
      <c r="C21" s="4">
        <v>7842718</v>
      </c>
      <c r="D21" s="4">
        <v>8598890</v>
      </c>
      <c r="E21" s="4">
        <v>16441608</v>
      </c>
      <c r="F21" s="4">
        <v>24227905</v>
      </c>
      <c r="G21" s="4">
        <v>17013639</v>
      </c>
      <c r="H21" s="36">
        <v>0.7022331893739884</v>
      </c>
      <c r="I21" s="4">
        <v>7214266</v>
      </c>
    </row>
    <row r="22" spans="1:9" ht="15" customHeight="1">
      <c r="A22" s="3" t="s">
        <v>8</v>
      </c>
      <c r="B22" s="4">
        <v>51604591</v>
      </c>
      <c r="C22" s="4">
        <v>60892467</v>
      </c>
      <c r="D22" s="4">
        <v>54508468</v>
      </c>
      <c r="E22" s="4">
        <v>115400935</v>
      </c>
      <c r="F22" s="4">
        <v>167005526</v>
      </c>
      <c r="G22" s="4">
        <v>129484181</v>
      </c>
      <c r="H22" s="36">
        <v>0.7753287217573867</v>
      </c>
      <c r="I22" s="4">
        <v>37521345</v>
      </c>
    </row>
    <row r="23" spans="1:9" ht="15" customHeight="1">
      <c r="A23" s="3" t="s">
        <v>9</v>
      </c>
      <c r="B23" s="4">
        <v>42496842</v>
      </c>
      <c r="C23" s="4">
        <v>33114049</v>
      </c>
      <c r="D23" s="4">
        <v>28951357</v>
      </c>
      <c r="E23" s="4">
        <v>62065406</v>
      </c>
      <c r="F23" s="4">
        <v>104562248</v>
      </c>
      <c r="G23" s="4">
        <v>56422604</v>
      </c>
      <c r="H23" s="36">
        <v>0.5396077942012111</v>
      </c>
      <c r="I23" s="4">
        <v>48139644</v>
      </c>
    </row>
    <row r="24" spans="1:9" ht="15" customHeight="1">
      <c r="A24" s="3" t="s">
        <v>10</v>
      </c>
      <c r="B24" s="4">
        <v>16164978</v>
      </c>
      <c r="C24" s="4">
        <v>8425117</v>
      </c>
      <c r="D24" s="4">
        <v>8399099</v>
      </c>
      <c r="E24" s="4">
        <v>16824216</v>
      </c>
      <c r="F24" s="4">
        <v>32989194</v>
      </c>
      <c r="G24" s="4">
        <v>21950929</v>
      </c>
      <c r="H24" s="36">
        <v>0.6653975541202977</v>
      </c>
      <c r="I24" s="4">
        <v>11038265</v>
      </c>
    </row>
    <row r="25" spans="1:9" ht="15" customHeight="1">
      <c r="A25" s="3" t="s">
        <v>11</v>
      </c>
      <c r="B25" s="4">
        <v>5708702</v>
      </c>
      <c r="C25" s="4">
        <v>6268426</v>
      </c>
      <c r="D25" s="4">
        <v>5381493</v>
      </c>
      <c r="E25" s="4">
        <v>11649919</v>
      </c>
      <c r="F25" s="4">
        <v>17358621</v>
      </c>
      <c r="G25" s="4">
        <v>14211461</v>
      </c>
      <c r="H25" s="36">
        <v>0.8186975797213385</v>
      </c>
      <c r="I25" s="4">
        <v>3147160</v>
      </c>
    </row>
    <row r="26" spans="1:9" ht="15" customHeight="1">
      <c r="A26" s="3" t="s">
        <v>12</v>
      </c>
      <c r="B26" s="4">
        <v>37387572</v>
      </c>
      <c r="C26" s="4">
        <v>72771385</v>
      </c>
      <c r="D26" s="4">
        <v>60763983</v>
      </c>
      <c r="E26" s="4">
        <v>133535368</v>
      </c>
      <c r="F26" s="4">
        <v>170922940</v>
      </c>
      <c r="G26" s="4">
        <v>132985800</v>
      </c>
      <c r="H26" s="36">
        <v>0.7780453577501065</v>
      </c>
      <c r="I26" s="4">
        <v>37937140</v>
      </c>
    </row>
    <row r="27" spans="1:9" ht="15" customHeight="1">
      <c r="A27" s="3" t="s">
        <v>13</v>
      </c>
      <c r="B27" s="4">
        <v>12650002</v>
      </c>
      <c r="C27" s="4">
        <v>19237854</v>
      </c>
      <c r="D27" s="4">
        <v>15235063</v>
      </c>
      <c r="E27" s="4">
        <v>34472917</v>
      </c>
      <c r="F27" s="4">
        <v>47122919</v>
      </c>
      <c r="G27" s="4">
        <v>35591457</v>
      </c>
      <c r="H27" s="36">
        <v>0.7552897349164639</v>
      </c>
      <c r="I27" s="4">
        <v>11531462</v>
      </c>
    </row>
    <row r="28" spans="1:9" ht="15" customHeight="1">
      <c r="A28" s="3" t="s">
        <v>14</v>
      </c>
      <c r="B28" s="4">
        <v>5644563</v>
      </c>
      <c r="C28" s="4">
        <v>6260554</v>
      </c>
      <c r="D28" s="4">
        <v>5789491</v>
      </c>
      <c r="E28" s="4">
        <v>12050045</v>
      </c>
      <c r="F28" s="4">
        <v>17694608</v>
      </c>
      <c r="G28" s="4">
        <v>11452879</v>
      </c>
      <c r="H28" s="36">
        <v>0.6472524850508132</v>
      </c>
      <c r="I28" s="4">
        <v>6241729</v>
      </c>
    </row>
    <row r="29" spans="1:9" ht="15" customHeight="1">
      <c r="A29" s="3" t="s">
        <v>15</v>
      </c>
      <c r="B29" s="4">
        <v>6445375</v>
      </c>
      <c r="C29" s="4">
        <v>7194593</v>
      </c>
      <c r="D29" s="4">
        <v>6875462</v>
      </c>
      <c r="E29" s="4">
        <v>14070055</v>
      </c>
      <c r="F29" s="4">
        <v>20515430</v>
      </c>
      <c r="G29" s="4">
        <v>12994407</v>
      </c>
      <c r="H29" s="36">
        <v>0.6333967652639989</v>
      </c>
      <c r="I29" s="4">
        <v>7521023</v>
      </c>
    </row>
    <row r="30" spans="1:9" ht="15" customHeight="1">
      <c r="A30" s="3" t="s">
        <v>16</v>
      </c>
      <c r="B30" s="4">
        <v>34874782</v>
      </c>
      <c r="C30" s="4">
        <v>23259126</v>
      </c>
      <c r="D30" s="4">
        <v>19202869</v>
      </c>
      <c r="E30" s="4">
        <v>42461995</v>
      </c>
      <c r="F30" s="4">
        <v>77336777</v>
      </c>
      <c r="G30" s="4">
        <v>50827304</v>
      </c>
      <c r="H30" s="36">
        <v>0.657220354553953</v>
      </c>
      <c r="I30" s="4">
        <v>26509473</v>
      </c>
    </row>
    <row r="31" spans="1:9" ht="15" customHeight="1">
      <c r="A31" s="3" t="s">
        <v>17</v>
      </c>
      <c r="B31" s="4">
        <v>43236151</v>
      </c>
      <c r="C31" s="4">
        <v>33588606</v>
      </c>
      <c r="D31" s="4">
        <v>30648466</v>
      </c>
      <c r="E31" s="4">
        <v>64237072</v>
      </c>
      <c r="F31" s="4">
        <v>107473223</v>
      </c>
      <c r="G31" s="4">
        <v>60691634</v>
      </c>
      <c r="H31" s="36">
        <v>0.5647140032266456</v>
      </c>
      <c r="I31" s="4">
        <v>46781589</v>
      </c>
    </row>
    <row r="32" spans="1:9" ht="15" customHeight="1">
      <c r="A32" s="3" t="s">
        <v>18</v>
      </c>
      <c r="B32" s="4">
        <v>3428366</v>
      </c>
      <c r="C32" s="4">
        <v>5555201</v>
      </c>
      <c r="D32" s="4">
        <v>4617584</v>
      </c>
      <c r="E32" s="4">
        <v>10172785</v>
      </c>
      <c r="F32" s="4">
        <v>13601151</v>
      </c>
      <c r="G32" s="4">
        <v>11314115</v>
      </c>
      <c r="H32" s="36">
        <v>0.8318498191807443</v>
      </c>
      <c r="I32" s="4">
        <v>2287036</v>
      </c>
    </row>
    <row r="33" spans="1:9" ht="15" customHeight="1">
      <c r="A33" s="3" t="s">
        <v>19</v>
      </c>
      <c r="B33" s="4">
        <v>21181329</v>
      </c>
      <c r="C33" s="4">
        <v>21515334</v>
      </c>
      <c r="D33" s="4">
        <v>20847482</v>
      </c>
      <c r="E33" s="4">
        <v>42362816</v>
      </c>
      <c r="F33" s="4">
        <v>63544145</v>
      </c>
      <c r="G33" s="4">
        <v>44123363</v>
      </c>
      <c r="H33" s="36">
        <v>0.6943733840466341</v>
      </c>
      <c r="I33" s="4">
        <v>19420782</v>
      </c>
    </row>
    <row r="34" spans="1:9" ht="15" customHeight="1">
      <c r="A34" s="3" t="s">
        <v>20</v>
      </c>
      <c r="B34" s="4">
        <v>9944324</v>
      </c>
      <c r="C34" s="4">
        <v>23401099</v>
      </c>
      <c r="D34" s="4">
        <v>18509788</v>
      </c>
      <c r="E34" s="4">
        <v>41910887</v>
      </c>
      <c r="F34" s="4">
        <v>51855211</v>
      </c>
      <c r="G34" s="4">
        <v>41707304</v>
      </c>
      <c r="H34" s="36">
        <v>0.8043030429477955</v>
      </c>
      <c r="I34" s="4">
        <v>10147907</v>
      </c>
    </row>
    <row r="35" spans="1:9" ht="15" customHeight="1">
      <c r="A35" s="3" t="s">
        <v>21</v>
      </c>
      <c r="B35" s="4">
        <v>16357498</v>
      </c>
      <c r="C35" s="4">
        <v>42463874</v>
      </c>
      <c r="D35" s="4">
        <v>33020700</v>
      </c>
      <c r="E35" s="4">
        <v>75484574</v>
      </c>
      <c r="F35" s="4">
        <v>91842072</v>
      </c>
      <c r="G35" s="4">
        <v>79033955</v>
      </c>
      <c r="H35" s="36">
        <v>0.8605419420415515</v>
      </c>
      <c r="I35" s="4">
        <v>12808117</v>
      </c>
    </row>
    <row r="36" spans="1:9" ht="15" customHeight="1">
      <c r="A36" s="3" t="s">
        <v>22</v>
      </c>
      <c r="B36" s="4">
        <v>6287154</v>
      </c>
      <c r="C36" s="4">
        <v>15048057</v>
      </c>
      <c r="D36" s="4">
        <v>12848703</v>
      </c>
      <c r="E36" s="4">
        <v>27896760</v>
      </c>
      <c r="F36" s="4">
        <v>34183914</v>
      </c>
      <c r="G36" s="4">
        <v>28927282</v>
      </c>
      <c r="H36" s="36">
        <v>0.8462249817267853</v>
      </c>
      <c r="I36" s="4">
        <v>5256632</v>
      </c>
    </row>
    <row r="37" spans="1:9" ht="15" customHeight="1">
      <c r="A37" s="3" t="s">
        <v>23</v>
      </c>
      <c r="B37" s="4">
        <v>25022776</v>
      </c>
      <c r="C37" s="4">
        <v>30322285</v>
      </c>
      <c r="D37" s="4">
        <v>31517488</v>
      </c>
      <c r="E37" s="4">
        <v>61839773</v>
      </c>
      <c r="F37" s="4">
        <v>86862549</v>
      </c>
      <c r="G37" s="4">
        <v>44111675</v>
      </c>
      <c r="H37" s="36">
        <v>0.5078330708439146</v>
      </c>
      <c r="I37" s="4">
        <v>42750874</v>
      </c>
    </row>
    <row r="38" spans="1:9" ht="15" customHeight="1">
      <c r="A38" s="3" t="s">
        <v>24</v>
      </c>
      <c r="B38" s="4">
        <v>20840415</v>
      </c>
      <c r="C38" s="4">
        <v>20915753</v>
      </c>
      <c r="D38" s="4">
        <v>17512732</v>
      </c>
      <c r="E38" s="4">
        <v>38428485</v>
      </c>
      <c r="F38" s="4">
        <v>59268900</v>
      </c>
      <c r="G38" s="4">
        <v>46400812</v>
      </c>
      <c r="H38" s="36">
        <v>0.7828863366791016</v>
      </c>
      <c r="I38" s="4">
        <v>12868088</v>
      </c>
    </row>
    <row r="39" spans="1:9" ht="15" customHeight="1">
      <c r="A39" s="3" t="s">
        <v>25</v>
      </c>
      <c r="B39" s="4">
        <v>3310009</v>
      </c>
      <c r="C39" s="4">
        <v>7418084</v>
      </c>
      <c r="D39" s="4">
        <v>7688331</v>
      </c>
      <c r="E39" s="4">
        <v>15106415</v>
      </c>
      <c r="F39" s="4">
        <v>18416424</v>
      </c>
      <c r="G39" s="4">
        <v>14779802</v>
      </c>
      <c r="H39" s="36">
        <v>0.8025337600828478</v>
      </c>
      <c r="I39" s="4">
        <v>3636622</v>
      </c>
    </row>
    <row r="40" spans="1:9" ht="15" customHeight="1">
      <c r="A40" s="3" t="s">
        <v>26</v>
      </c>
      <c r="B40" s="4">
        <v>4155690</v>
      </c>
      <c r="C40" s="4">
        <v>4880567</v>
      </c>
      <c r="D40" s="4">
        <v>3773971</v>
      </c>
      <c r="E40" s="4">
        <v>8654538</v>
      </c>
      <c r="F40" s="4">
        <v>12810228</v>
      </c>
      <c r="G40" s="4">
        <v>7192491</v>
      </c>
      <c r="H40" s="36">
        <v>0.5614647139769877</v>
      </c>
      <c r="I40" s="4">
        <v>5617737</v>
      </c>
    </row>
    <row r="41" spans="1:9" ht="15" customHeight="1">
      <c r="A41" s="3" t="s">
        <v>27</v>
      </c>
      <c r="B41" s="4">
        <v>5342965</v>
      </c>
      <c r="C41" s="4">
        <v>6895350</v>
      </c>
      <c r="D41" s="4">
        <v>6559107</v>
      </c>
      <c r="E41" s="4">
        <v>13454457</v>
      </c>
      <c r="F41" s="4">
        <v>18797422</v>
      </c>
      <c r="G41" s="4">
        <v>13009425</v>
      </c>
      <c r="H41" s="36">
        <v>0.6920855955673071</v>
      </c>
      <c r="I41" s="4">
        <v>5787997</v>
      </c>
    </row>
    <row r="42" spans="1:9" ht="15" customHeight="1">
      <c r="A42" s="3" t="s">
        <v>28</v>
      </c>
      <c r="B42" s="4">
        <v>2545009</v>
      </c>
      <c r="C42" s="4">
        <v>4536875</v>
      </c>
      <c r="D42" s="4">
        <v>3027440</v>
      </c>
      <c r="E42" s="4">
        <v>7564315</v>
      </c>
      <c r="F42" s="4">
        <v>10109324</v>
      </c>
      <c r="G42" s="4">
        <v>6583329</v>
      </c>
      <c r="H42" s="36">
        <v>0.6512135727374055</v>
      </c>
      <c r="I42" s="4">
        <v>3525995</v>
      </c>
    </row>
    <row r="43" spans="1:9" ht="15" customHeight="1">
      <c r="A43" s="3" t="s">
        <v>29</v>
      </c>
      <c r="B43" s="4">
        <v>39514959</v>
      </c>
      <c r="C43" s="4">
        <v>42177072</v>
      </c>
      <c r="D43" s="4">
        <v>36024923</v>
      </c>
      <c r="E43" s="4">
        <v>78201995</v>
      </c>
      <c r="F43" s="4">
        <v>117716954</v>
      </c>
      <c r="G43" s="4">
        <v>79645521</v>
      </c>
      <c r="H43" s="36">
        <v>0.6765849632840483</v>
      </c>
      <c r="I43" s="4">
        <v>38071433</v>
      </c>
    </row>
    <row r="44" spans="1:9" ht="15" customHeight="1">
      <c r="A44" s="3" t="s">
        <v>30</v>
      </c>
      <c r="B44" s="4">
        <v>19190219</v>
      </c>
      <c r="C44" s="4">
        <v>16594089</v>
      </c>
      <c r="D44" s="4">
        <v>19918092</v>
      </c>
      <c r="E44" s="4">
        <v>36512181</v>
      </c>
      <c r="F44" s="4">
        <v>55702400</v>
      </c>
      <c r="G44" s="4">
        <v>25579839</v>
      </c>
      <c r="H44" s="36">
        <v>0.45922328301832593</v>
      </c>
      <c r="I44" s="4">
        <v>30122561</v>
      </c>
    </row>
    <row r="45" spans="1:9" ht="15" customHeight="1">
      <c r="A45" s="3" t="s">
        <v>31</v>
      </c>
      <c r="B45" s="4">
        <v>280699120</v>
      </c>
      <c r="C45" s="4">
        <v>125267300</v>
      </c>
      <c r="D45" s="4">
        <v>130800346</v>
      </c>
      <c r="E45" s="4">
        <v>256067646</v>
      </c>
      <c r="F45" s="4">
        <v>536766766</v>
      </c>
      <c r="G45" s="4">
        <v>282075614</v>
      </c>
      <c r="H45" s="36">
        <v>0.5255087160146573</v>
      </c>
      <c r="I45" s="4">
        <v>254691152</v>
      </c>
    </row>
    <row r="46" spans="1:9" ht="15" customHeight="1">
      <c r="A46" s="3" t="s">
        <v>32</v>
      </c>
      <c r="B46" s="4">
        <v>26045393</v>
      </c>
      <c r="C46" s="4">
        <v>26297961</v>
      </c>
      <c r="D46" s="4">
        <v>23413117</v>
      </c>
      <c r="E46" s="4">
        <v>49711078</v>
      </c>
      <c r="F46" s="4">
        <v>75756471</v>
      </c>
      <c r="G46" s="4">
        <v>49651166</v>
      </c>
      <c r="H46" s="36">
        <v>0.6554049488392879</v>
      </c>
      <c r="I46" s="4">
        <v>26105305</v>
      </c>
    </row>
    <row r="47" spans="1:9" ht="15" customHeight="1">
      <c r="A47" s="3" t="s">
        <v>33</v>
      </c>
      <c r="B47" s="4">
        <v>1839140</v>
      </c>
      <c r="C47" s="4">
        <v>4360813</v>
      </c>
      <c r="D47" s="4">
        <v>2628679</v>
      </c>
      <c r="E47" s="4">
        <v>6989492</v>
      </c>
      <c r="F47" s="4">
        <v>8828632</v>
      </c>
      <c r="G47" s="4">
        <v>6924970</v>
      </c>
      <c r="H47" s="36">
        <v>0.7843763337287136</v>
      </c>
      <c r="I47" s="4">
        <v>1903662</v>
      </c>
    </row>
    <row r="48" spans="1:9" ht="15" customHeight="1">
      <c r="A48" s="3" t="s">
        <v>34</v>
      </c>
      <c r="B48" s="4">
        <v>79472619</v>
      </c>
      <c r="C48" s="4">
        <v>70454685</v>
      </c>
      <c r="D48" s="4">
        <v>56643616</v>
      </c>
      <c r="E48" s="4">
        <v>127098301</v>
      </c>
      <c r="F48" s="4">
        <v>206570920</v>
      </c>
      <c r="G48" s="4">
        <v>122665088</v>
      </c>
      <c r="H48" s="36">
        <v>0.593815857527284</v>
      </c>
      <c r="I48" s="4">
        <v>83905832</v>
      </c>
    </row>
    <row r="49" spans="1:9" ht="15" customHeight="1">
      <c r="A49" s="3" t="s">
        <v>35</v>
      </c>
      <c r="B49" s="4">
        <v>14408564</v>
      </c>
      <c r="C49" s="4">
        <v>14258207</v>
      </c>
      <c r="D49" s="4">
        <v>11296343</v>
      </c>
      <c r="E49" s="4">
        <v>25554550</v>
      </c>
      <c r="F49" s="4">
        <v>39963114</v>
      </c>
      <c r="G49" s="4">
        <v>27421243</v>
      </c>
      <c r="H49" s="36">
        <v>0.6861638209675052</v>
      </c>
      <c r="I49" s="4">
        <v>12541871</v>
      </c>
    </row>
    <row r="50" spans="1:9" ht="15" customHeight="1">
      <c r="A50" s="3" t="s">
        <v>36</v>
      </c>
      <c r="B50" s="4">
        <v>18105166</v>
      </c>
      <c r="C50" s="4">
        <v>26533911</v>
      </c>
      <c r="D50" s="4">
        <v>29295770</v>
      </c>
      <c r="E50" s="4">
        <v>55829681</v>
      </c>
      <c r="F50" s="4">
        <v>73934847</v>
      </c>
      <c r="G50" s="4">
        <v>57691050</v>
      </c>
      <c r="H50" s="36">
        <v>0.7802957920505333</v>
      </c>
      <c r="I50" s="4">
        <v>16243797</v>
      </c>
    </row>
    <row r="51" spans="1:9" ht="15" customHeight="1">
      <c r="A51" s="3" t="s">
        <v>37</v>
      </c>
      <c r="B51" s="4">
        <v>62966660</v>
      </c>
      <c r="C51" s="4">
        <v>55109360</v>
      </c>
      <c r="D51" s="4">
        <v>48901744</v>
      </c>
      <c r="E51" s="4">
        <v>104011104</v>
      </c>
      <c r="F51" s="4">
        <v>166977764</v>
      </c>
      <c r="G51" s="4">
        <v>114300903</v>
      </c>
      <c r="H51" s="36">
        <v>0.6845276895670971</v>
      </c>
      <c r="I51" s="4">
        <v>52676861</v>
      </c>
    </row>
    <row r="52" spans="1:9" ht="15" customHeight="1">
      <c r="A52" s="3" t="s">
        <v>38</v>
      </c>
      <c r="B52" s="4">
        <v>163752762</v>
      </c>
      <c r="C52" s="4">
        <v>111350985</v>
      </c>
      <c r="D52" s="4">
        <v>150263645</v>
      </c>
      <c r="E52" s="4">
        <v>261614630</v>
      </c>
      <c r="F52" s="4">
        <v>425367392</v>
      </c>
      <c r="G52" s="4">
        <v>223018607</v>
      </c>
      <c r="H52" s="36">
        <v>0.5242964345513349</v>
      </c>
      <c r="I52" s="4">
        <v>202348785</v>
      </c>
    </row>
    <row r="53" spans="1:9" ht="15" customHeight="1">
      <c r="A53" s="3" t="s">
        <v>39</v>
      </c>
      <c r="B53" s="4">
        <v>3296475</v>
      </c>
      <c r="C53" s="4">
        <v>4852800</v>
      </c>
      <c r="D53" s="4">
        <v>3699311</v>
      </c>
      <c r="E53" s="4">
        <v>8552111</v>
      </c>
      <c r="F53" s="4">
        <v>11848586</v>
      </c>
      <c r="G53" s="4">
        <v>8259640</v>
      </c>
      <c r="H53" s="36">
        <v>0.6970992150455759</v>
      </c>
      <c r="I53" s="4">
        <v>3588946</v>
      </c>
    </row>
    <row r="54" spans="1:9" ht="15" customHeight="1">
      <c r="A54" s="3" t="s">
        <v>40</v>
      </c>
      <c r="B54" s="4">
        <v>23227989</v>
      </c>
      <c r="C54" s="4">
        <v>21207507</v>
      </c>
      <c r="D54" s="4">
        <v>17474400</v>
      </c>
      <c r="E54" s="4">
        <v>38681907</v>
      </c>
      <c r="F54" s="4">
        <v>61909896</v>
      </c>
      <c r="G54" s="4">
        <v>36935980</v>
      </c>
      <c r="H54" s="36">
        <v>0.5966086584929815</v>
      </c>
      <c r="I54" s="4">
        <v>24973916</v>
      </c>
    </row>
    <row r="55" spans="1:9" ht="15" customHeight="1">
      <c r="A55" s="3" t="s">
        <v>41</v>
      </c>
      <c r="B55" s="4">
        <v>2486506</v>
      </c>
      <c r="C55" s="4">
        <v>4405918</v>
      </c>
      <c r="D55" s="4">
        <v>2631401</v>
      </c>
      <c r="E55" s="4">
        <v>7037319</v>
      </c>
      <c r="F55" s="4">
        <v>9523825</v>
      </c>
      <c r="G55" s="4">
        <v>6259331</v>
      </c>
      <c r="H55" s="36">
        <v>0.6572286870033837</v>
      </c>
      <c r="I55" s="4">
        <v>3264494</v>
      </c>
    </row>
    <row r="56" spans="1:9" ht="15" customHeight="1">
      <c r="A56" s="3" t="s">
        <v>42</v>
      </c>
      <c r="B56" s="4">
        <v>30772436</v>
      </c>
      <c r="C56" s="4">
        <v>26865144</v>
      </c>
      <c r="D56" s="4">
        <v>20735770</v>
      </c>
      <c r="E56" s="4">
        <v>47600914</v>
      </c>
      <c r="F56" s="4">
        <v>78373350</v>
      </c>
      <c r="G56" s="4">
        <v>51052534</v>
      </c>
      <c r="H56" s="36">
        <v>0.6514017073405692</v>
      </c>
      <c r="I56" s="4">
        <v>27320816</v>
      </c>
    </row>
    <row r="57" spans="1:9" ht="15" customHeight="1">
      <c r="A57" s="3" t="s">
        <v>43</v>
      </c>
      <c r="B57" s="4">
        <v>106864243</v>
      </c>
      <c r="C57" s="4">
        <v>139023801</v>
      </c>
      <c r="D57" s="4">
        <v>107383985</v>
      </c>
      <c r="E57" s="4">
        <v>246407786</v>
      </c>
      <c r="F57" s="4">
        <v>353272029</v>
      </c>
      <c r="G57" s="4">
        <v>262359945</v>
      </c>
      <c r="H57" s="36">
        <v>0.7426569993176562</v>
      </c>
      <c r="I57" s="4">
        <v>90912084</v>
      </c>
    </row>
    <row r="58" spans="1:9" ht="15" customHeight="1">
      <c r="A58" s="3" t="s">
        <v>44</v>
      </c>
      <c r="B58" s="4">
        <v>2717744</v>
      </c>
      <c r="C58" s="4">
        <v>5360368</v>
      </c>
      <c r="D58" s="4">
        <v>4810898</v>
      </c>
      <c r="E58" s="4">
        <v>10171266</v>
      </c>
      <c r="F58" s="4">
        <v>12889010</v>
      </c>
      <c r="G58" s="4">
        <v>8612288</v>
      </c>
      <c r="H58" s="36">
        <v>0.6681884799530763</v>
      </c>
      <c r="I58" s="4">
        <v>4276722</v>
      </c>
    </row>
    <row r="59" spans="1:9" ht="15" customHeight="1">
      <c r="A59" s="3" t="s">
        <v>45</v>
      </c>
      <c r="B59" s="4">
        <v>454952</v>
      </c>
      <c r="C59" s="4">
        <v>4418968</v>
      </c>
      <c r="D59" s="4">
        <v>2602784</v>
      </c>
      <c r="E59" s="4">
        <v>7021752</v>
      </c>
      <c r="F59" s="4">
        <v>7476704</v>
      </c>
      <c r="G59" s="4">
        <v>6910213</v>
      </c>
      <c r="H59" s="36">
        <v>0.9242325227800914</v>
      </c>
      <c r="I59" s="4">
        <v>566491</v>
      </c>
    </row>
    <row r="60" spans="1:9" ht="15" customHeight="1">
      <c r="A60" s="3" t="s">
        <v>46</v>
      </c>
      <c r="B60" s="4">
        <v>25125030</v>
      </c>
      <c r="C60" s="4">
        <v>22812971</v>
      </c>
      <c r="D60" s="4">
        <v>17635180</v>
      </c>
      <c r="E60" s="4">
        <v>40448151</v>
      </c>
      <c r="F60" s="4">
        <v>65573181</v>
      </c>
      <c r="G60" s="4">
        <v>40252476</v>
      </c>
      <c r="H60" s="36">
        <v>0.613855777409975</v>
      </c>
      <c r="I60" s="4">
        <v>25320705</v>
      </c>
    </row>
    <row r="61" spans="1:9" ht="15" customHeight="1">
      <c r="A61" s="3" t="s">
        <v>47</v>
      </c>
      <c r="B61" s="4">
        <v>28089447</v>
      </c>
      <c r="C61" s="4">
        <v>36342464</v>
      </c>
      <c r="D61" s="4">
        <v>33841570</v>
      </c>
      <c r="E61" s="4">
        <v>70184034</v>
      </c>
      <c r="F61" s="4">
        <v>98273481</v>
      </c>
      <c r="G61" s="4">
        <v>71794416</v>
      </c>
      <c r="H61" s="36">
        <v>0.7305573718305551</v>
      </c>
      <c r="I61" s="4">
        <v>26479065</v>
      </c>
    </row>
    <row r="62" spans="1:9" ht="15" customHeight="1">
      <c r="A62" s="3" t="s">
        <v>48</v>
      </c>
      <c r="B62" s="4">
        <v>26371003</v>
      </c>
      <c r="C62" s="4">
        <v>20588982</v>
      </c>
      <c r="D62" s="4">
        <v>24862326</v>
      </c>
      <c r="E62" s="4">
        <v>45451308</v>
      </c>
      <c r="F62" s="4">
        <v>71822311</v>
      </c>
      <c r="G62" s="4">
        <v>38953690</v>
      </c>
      <c r="H62" s="36">
        <v>0.5423619688316629</v>
      </c>
      <c r="I62" s="4">
        <v>32868621</v>
      </c>
    </row>
    <row r="63" spans="1:9" ht="15" customHeight="1">
      <c r="A63" s="3" t="s">
        <v>49</v>
      </c>
      <c r="B63" s="4">
        <v>10873446</v>
      </c>
      <c r="C63" s="4">
        <v>16084924</v>
      </c>
      <c r="D63" s="4">
        <v>15168936</v>
      </c>
      <c r="E63" s="4">
        <v>31253860</v>
      </c>
      <c r="F63" s="4">
        <v>42127306</v>
      </c>
      <c r="G63" s="4">
        <v>29865355</v>
      </c>
      <c r="H63" s="36">
        <v>0.7089310434424646</v>
      </c>
      <c r="I63" s="4">
        <v>12261951</v>
      </c>
    </row>
    <row r="64" spans="1:9" ht="15" customHeight="1">
      <c r="A64" s="3" t="s">
        <v>50</v>
      </c>
      <c r="B64" s="4">
        <v>3101340</v>
      </c>
      <c r="C64" s="4">
        <v>4465276</v>
      </c>
      <c r="D64" s="4">
        <v>2884305</v>
      </c>
      <c r="E64" s="4">
        <v>7349581</v>
      </c>
      <c r="F64" s="4">
        <v>10450921</v>
      </c>
      <c r="G64" s="4">
        <v>6841422</v>
      </c>
      <c r="H64" s="36">
        <v>0.6546238365020652</v>
      </c>
      <c r="I64" s="4">
        <v>3609499</v>
      </c>
    </row>
    <row r="65" spans="1:9" ht="15" customHeight="1">
      <c r="A65" s="9" t="s">
        <v>69</v>
      </c>
      <c r="B65" s="10">
        <v>1755277078</v>
      </c>
      <c r="C65" s="10">
        <v>1654775558</v>
      </c>
      <c r="D65" s="10">
        <v>1555084966</v>
      </c>
      <c r="E65" s="10">
        <v>3209860524</v>
      </c>
      <c r="F65" s="10">
        <v>4965137602</v>
      </c>
      <c r="G65" s="10">
        <v>3236578718</v>
      </c>
      <c r="H65" s="37">
        <v>0.6518608299387872</v>
      </c>
      <c r="I65" s="10">
        <v>1728558884</v>
      </c>
    </row>
    <row r="66" spans="1:9" ht="15" customHeight="1">
      <c r="A66" s="3" t="s">
        <v>52</v>
      </c>
      <c r="B66" s="4">
        <v>3678959</v>
      </c>
      <c r="C66" s="4">
        <v>4199554</v>
      </c>
      <c r="D66" s="4">
        <v>3135034</v>
      </c>
      <c r="E66" s="4">
        <v>7334588</v>
      </c>
      <c r="F66" s="4">
        <v>11013547</v>
      </c>
      <c r="G66" s="4">
        <v>3658626</v>
      </c>
      <c r="H66" s="36">
        <v>0.3321932525461597</v>
      </c>
      <c r="I66" s="4">
        <v>7354921</v>
      </c>
    </row>
    <row r="67" spans="1:9" ht="15" customHeight="1">
      <c r="A67" s="3" t="s">
        <v>62</v>
      </c>
      <c r="B67" s="4">
        <v>8815370</v>
      </c>
      <c r="C67" s="4">
        <v>5265276</v>
      </c>
      <c r="D67" s="4">
        <v>4148487</v>
      </c>
      <c r="E67" s="4">
        <v>9413763</v>
      </c>
      <c r="F67" s="4">
        <v>18229133</v>
      </c>
      <c r="G67" s="4">
        <v>7886707</v>
      </c>
      <c r="H67" s="36">
        <v>0.43264301160126484</v>
      </c>
      <c r="I67" s="4">
        <v>10342426</v>
      </c>
    </row>
    <row r="68" spans="1:9" ht="15" customHeight="1">
      <c r="A68" s="3" t="s">
        <v>63</v>
      </c>
      <c r="B68" s="4">
        <v>4901011</v>
      </c>
      <c r="C68" s="4">
        <v>16919475</v>
      </c>
      <c r="D68" s="4">
        <v>0</v>
      </c>
      <c r="E68" s="4">
        <v>16919475</v>
      </c>
      <c r="F68" s="4">
        <v>21820486</v>
      </c>
      <c r="G68" s="4">
        <v>15359034</v>
      </c>
      <c r="H68" s="36">
        <v>0.703881389259616</v>
      </c>
      <c r="I68" s="4">
        <v>6461452</v>
      </c>
    </row>
    <row r="69" spans="1:9" ht="15" customHeight="1">
      <c r="A69" s="30" t="s">
        <v>78</v>
      </c>
      <c r="B69" s="4">
        <v>401448259</v>
      </c>
      <c r="C69" s="4">
        <v>37345137</v>
      </c>
      <c r="D69" s="4">
        <v>208765163</v>
      </c>
      <c r="E69" s="4">
        <v>246110300</v>
      </c>
      <c r="F69" s="4">
        <v>647558559</v>
      </c>
      <c r="G69" s="4">
        <v>207947279</v>
      </c>
      <c r="H69" s="36">
        <v>0.3211250567379189</v>
      </c>
      <c r="I69" s="4">
        <v>439611280</v>
      </c>
    </row>
    <row r="70" spans="1:9" ht="15" customHeight="1">
      <c r="A70" s="3" t="s">
        <v>64</v>
      </c>
      <c r="B70" s="4">
        <v>252550026</v>
      </c>
      <c r="C70" s="4">
        <v>32116605</v>
      </c>
      <c r="D70" s="4">
        <v>155052115</v>
      </c>
      <c r="E70" s="4">
        <v>187168720</v>
      </c>
      <c r="F70" s="4">
        <v>439718746</v>
      </c>
      <c r="G70" s="4">
        <v>130971915</v>
      </c>
      <c r="H70" s="36">
        <v>0.2978538354150587</v>
      </c>
      <c r="I70" s="4">
        <v>308746831</v>
      </c>
    </row>
    <row r="71" spans="1:9" ht="15" customHeight="1">
      <c r="A71" s="3" t="s">
        <v>65</v>
      </c>
      <c r="B71" s="4">
        <v>131698986</v>
      </c>
      <c r="C71" s="4">
        <v>4436774</v>
      </c>
      <c r="D71" s="4">
        <v>42845756</v>
      </c>
      <c r="E71" s="4">
        <v>47282530</v>
      </c>
      <c r="F71" s="4">
        <v>178981516</v>
      </c>
      <c r="G71" s="4">
        <v>66298254</v>
      </c>
      <c r="H71" s="36">
        <v>0.37041955773801805</v>
      </c>
      <c r="I71" s="4">
        <v>112683262</v>
      </c>
    </row>
    <row r="72" spans="1:9" ht="15" customHeight="1">
      <c r="A72" s="3" t="s">
        <v>66</v>
      </c>
      <c r="B72" s="4">
        <v>12341580</v>
      </c>
      <c r="C72" s="4">
        <v>791758</v>
      </c>
      <c r="D72" s="4">
        <v>10867292</v>
      </c>
      <c r="E72" s="4">
        <v>11659050</v>
      </c>
      <c r="F72" s="4">
        <v>24000630</v>
      </c>
      <c r="G72" s="4">
        <v>8534110</v>
      </c>
      <c r="H72" s="36">
        <v>0.35557858272887005</v>
      </c>
      <c r="I72" s="4">
        <v>15466520</v>
      </c>
    </row>
    <row r="73" spans="1:9" ht="15" customHeight="1">
      <c r="A73" s="3" t="s">
        <v>67</v>
      </c>
      <c r="B73" s="4">
        <v>4780470</v>
      </c>
      <c r="C73" s="4">
        <v>0</v>
      </c>
      <c r="D73" s="4">
        <v>0</v>
      </c>
      <c r="E73" s="4">
        <v>0</v>
      </c>
      <c r="F73" s="4">
        <v>4780470</v>
      </c>
      <c r="G73" s="4">
        <v>2099330</v>
      </c>
      <c r="H73" s="36">
        <v>0.43914719682374326</v>
      </c>
      <c r="I73" s="4">
        <v>2681140</v>
      </c>
    </row>
    <row r="74" spans="1:9" ht="15" customHeight="1">
      <c r="A74" s="3" t="s">
        <v>68</v>
      </c>
      <c r="B74" s="4">
        <v>77197</v>
      </c>
      <c r="C74" s="4">
        <v>0</v>
      </c>
      <c r="D74" s="4">
        <v>0</v>
      </c>
      <c r="E74" s="4">
        <v>0</v>
      </c>
      <c r="F74" s="4">
        <v>77197</v>
      </c>
      <c r="G74" s="4">
        <v>43670</v>
      </c>
      <c r="H74" s="36">
        <v>0.5656955581175435</v>
      </c>
      <c r="I74" s="4">
        <v>33527</v>
      </c>
    </row>
    <row r="75" ht="21.75" customHeight="1">
      <c r="A75" s="31" t="s">
        <v>80</v>
      </c>
    </row>
    <row r="76" ht="17.25" customHeight="1">
      <c r="A76" s="39" t="s">
        <v>85</v>
      </c>
    </row>
    <row r="77" spans="1:7" ht="22.5" customHeight="1">
      <c r="A77" s="11"/>
      <c r="G77" s="12"/>
    </row>
    <row r="81" ht="12.75">
      <c r="B81" s="2"/>
    </row>
    <row r="83" ht="12.75">
      <c r="B83" s="2"/>
    </row>
    <row r="86" ht="12.75">
      <c r="B86" s="29"/>
    </row>
  </sheetData>
  <mergeCells count="3">
    <mergeCell ref="C6:F6"/>
    <mergeCell ref="F9:I9"/>
    <mergeCell ref="A5:I5"/>
  </mergeCells>
  <printOptions horizontalCentered="1"/>
  <pageMargins left="0.25" right="0.25" top="0.28" bottom="0.25" header="0" footer="0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2002-09-13T16:51:40Z</cp:lastPrinted>
  <dcterms:created xsi:type="dcterms:W3CDTF">2001-09-05T20:10:13Z</dcterms:created>
  <dcterms:modified xsi:type="dcterms:W3CDTF">2003-06-03T14:36:52Z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1508143292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