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700" windowHeight="6285" activeTab="0"/>
  </bookViews>
  <sheets>
    <sheet name="DW_Sum" sheetId="1" r:id="rId1"/>
  </sheets>
  <definedNames>
    <definedName name="_xlnm.Print_Area" localSheetId="0">'DW_Sum'!$A$1:$M$76</definedName>
  </definedNames>
  <calcPr fullCalcOnLoad="1"/>
</workbook>
</file>

<file path=xl/sharedStrings.xml><?xml version="1.0" encoding="utf-8"?>
<sst xmlns="http://schemas.openxmlformats.org/spreadsheetml/2006/main" count="96" uniqueCount="89">
  <si>
    <t>U. S. Department of Labor</t>
  </si>
  <si>
    <t>Employment and Training Administration</t>
  </si>
  <si>
    <t>State Reporting of Formula Spending as of 6/30/01 (Revised 1/14/02)</t>
  </si>
  <si>
    <t>WIA Dislocated Workers Program</t>
  </si>
  <si>
    <t>PY 2000 Availability</t>
  </si>
  <si>
    <t>Unexpended</t>
  </si>
  <si>
    <t>PY 2000</t>
  </si>
  <si>
    <t>FY 2001</t>
  </si>
  <si>
    <t>Total</t>
  </si>
  <si>
    <t>Carry-out</t>
  </si>
  <si>
    <t>Carry-In</t>
  </si>
  <si>
    <t>Allotment</t>
  </si>
  <si>
    <t>Total Available</t>
  </si>
  <si>
    <t>Expenditures</t>
  </si>
  <si>
    <t>Unexpended Balance</t>
  </si>
  <si>
    <t>(Excludes</t>
  </si>
  <si>
    <t>State</t>
  </si>
  <si>
    <t>To PY 2000</t>
  </si>
  <si>
    <t>Transfers</t>
  </si>
  <si>
    <t>10/01/00</t>
  </si>
  <si>
    <t>Availability</t>
  </si>
  <si>
    <t>7/1/00-6/30/01*</t>
  </si>
  <si>
    <t>PY 1998 Unexp)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</si>
  <si>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</si>
  <si>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</si>
  <si>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</si>
  <si>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</si>
  <si>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</si>
  <si>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</si>
  <si>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</si>
  <si>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</si>
  <si>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</si>
  <si>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</si>
  <si>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</si>
  <si>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</si>
  <si>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</si>
  <si>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</si>
  <si>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</si>
  <si>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</si>
  <si>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</si>
  <si>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</si>
  <si>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</si>
  <si>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</si>
  <si>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</si>
  <si>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</si>
  <si>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</si>
  <si>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</si>
  <si>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</si>
  <si>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</si>
  <si>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</si>
  <si>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</si>
  <si>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</si>
  <si>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</si>
  <si>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</si>
  <si>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</si>
  <si>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</si>
  <si>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</si>
  <si>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</si>
  <si>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</si>
  <si>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</si>
  <si>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</si>
  <si>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</si>
  <si>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</si>
  <si>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</si>
  <si>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</si>
  <si>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</si>
  <si>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</si>
  <si>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</si>
  <si>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</si>
  <si>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</si>
  <si>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</si>
  <si>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</si>
  <si>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</si>
  <si>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</si>
  <si>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</si>
  <si>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Navajo Nation</t>
  </si>
  <si>
    <t xml:space="preserve">   State Total</t>
  </si>
  <si>
    <t>Territories</t>
  </si>
  <si>
    <t>DW Nat'l Reserve *</t>
  </si>
  <si>
    <t xml:space="preserve">   Emerg</t>
  </si>
  <si>
    <t xml:space="preserve">   Demos</t>
  </si>
  <si>
    <t xml:space="preserve">   TAT</t>
  </si>
  <si>
    <t xml:space="preserve">   Rapid Response</t>
  </si>
  <si>
    <t xml:space="preserve">   Spec Olympics</t>
  </si>
  <si>
    <t xml:space="preserve">   * PY 2000 Availability = Funds obligated during PY 2000</t>
  </si>
  <si>
    <t>%</t>
  </si>
  <si>
    <t>Expended</t>
  </si>
  <si>
    <t>of Total</t>
  </si>
  <si>
    <t>Available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</si>
</sst>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%"/>
  </numFmts>
  <fonts count="8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41" fontId="0" fillId="0" borderId="0" xfId="0" applyNumberFormat="1" applyAlignment="1">
      <alignment horizontal="centerContinuous"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7" xfId="0" applyFont="1" applyBorder="1" applyAlignment="1">
      <alignment/>
    </xf>
    <xf numFmtId="42" fontId="3" fillId="0" borderId="7" xfId="19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3" xfId="0" applyFon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3" xfId="16" applyBorder="1" applyAlignment="1">
      <alignment/>
    </xf>
    <xf numFmtId="0" fontId="3" fillId="0" borderId="13" xfId="0" applyFont="1" applyBorder="1" applyAlignment="1">
      <alignment/>
    </xf>
    <xf numFmtId="41" fontId="3" fillId="0" borderId="13" xfId="0" applyNumberFormat="1" applyFont="1" applyBorder="1" applyAlignment="1">
      <alignment/>
    </xf>
    <xf numFmtId="41" fontId="0" fillId="0" borderId="13" xfId="16" applyBorder="1" applyAlignment="1">
      <alignment horizontal="center"/>
    </xf>
    <xf numFmtId="41" fontId="0" fillId="0" borderId="13" xfId="16" applyFont="1" applyBorder="1" applyAlignment="1">
      <alignment/>
    </xf>
    <xf numFmtId="0" fontId="6" fillId="0" borderId="5" xfId="0" applyFont="1" applyFill="1" applyBorder="1" applyAlignment="1">
      <alignment/>
    </xf>
    <xf numFmtId="0" fontId="7" fillId="0" borderId="0" xfId="0" applyFont="1" applyAlignment="1">
      <alignment/>
    </xf>
    <xf numFmtId="22" fontId="7" fillId="0" borderId="0" xfId="0" applyNumberFormat="1" applyFont="1" applyAlignment="1">
      <alignment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0" fillId="0" borderId="5" xfId="0" applyBorder="1" applyAlignment="1">
      <alignment/>
    </xf>
    <xf numFmtId="165" fontId="3" fillId="0" borderId="8" xfId="22" applyNumberFormat="1" applyFont="1" applyBorder="1" applyAlignment="1">
      <alignment/>
    </xf>
    <xf numFmtId="0" fontId="0" fillId="0" borderId="12" xfId="0" applyBorder="1" applyAlignment="1">
      <alignment/>
    </xf>
    <xf numFmtId="165" fontId="0" fillId="0" borderId="3" xfId="22" applyNumberFormat="1" applyBorder="1" applyAlignment="1">
      <alignment/>
    </xf>
    <xf numFmtId="165" fontId="3" fillId="0" borderId="3" xfId="22" applyNumberFormat="1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0" fillId="0" borderId="6" xfId="0" applyBorder="1" applyAlignment="1">
      <alignment/>
    </xf>
    <xf numFmtId="42" fontId="3" fillId="0" borderId="6" xfId="19" applyFont="1" applyBorder="1" applyAlignment="1">
      <alignment/>
    </xf>
    <xf numFmtId="0" fontId="0" fillId="0" borderId="9" xfId="0" applyBorder="1" applyAlignment="1">
      <alignment/>
    </xf>
    <xf numFmtId="41" fontId="0" fillId="0" borderId="2" xfId="0" applyNumberFormat="1" applyBorder="1" applyAlignment="1">
      <alignment/>
    </xf>
    <xf numFmtId="41" fontId="3" fillId="0" borderId="2" xfId="0" applyNumberFormat="1" applyFont="1" applyBorder="1" applyAlignment="1">
      <alignment/>
    </xf>
    <xf numFmtId="41" fontId="0" fillId="0" borderId="2" xfId="16" applyBorder="1" applyAlignment="1">
      <alignment horizontal="center"/>
    </xf>
    <xf numFmtId="41" fontId="0" fillId="0" borderId="2" xfId="16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9.00390625" style="0" bestFit="1" customWidth="1"/>
    <col min="2" max="2" width="14.8515625" style="0" customWidth="1"/>
    <col min="3" max="3" width="15.7109375" style="0" customWidth="1"/>
    <col min="4" max="4" width="14.421875" style="0" customWidth="1"/>
    <col min="5" max="5" width="17.7109375" style="0" customWidth="1"/>
    <col min="6" max="6" width="15.28125" style="0" customWidth="1"/>
    <col min="7" max="7" width="16.140625" style="0" customWidth="1"/>
    <col min="8" max="8" width="17.421875" style="0" customWidth="1"/>
    <col min="9" max="9" width="15.7109375" style="0" customWidth="1"/>
    <col min="10" max="10" width="12.421875" style="0" customWidth="1"/>
    <col min="11" max="11" width="21.00390625" style="0" bestFit="1" customWidth="1"/>
    <col min="12" max="12" width="16.00390625" style="0" hidden="1" customWidth="1"/>
    <col min="13" max="13" width="17.57421875" style="0" customWidth="1"/>
  </cols>
  <sheetData>
    <row r="1" spans="1:13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3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>
      <c r="A4" s="4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5"/>
      <c r="M4" s="2"/>
    </row>
    <row r="5" spans="2:13" ht="12.75">
      <c r="B5" s="2"/>
      <c r="C5" s="2"/>
      <c r="D5" s="2"/>
      <c r="E5" s="2"/>
      <c r="F5" s="2"/>
      <c r="G5" s="2"/>
      <c r="H5" s="2"/>
      <c r="I5" s="2"/>
      <c r="J5" s="2"/>
      <c r="K5" s="2"/>
      <c r="L5" s="5"/>
      <c r="M5" s="2"/>
    </row>
    <row r="6" spans="3:7" ht="12.75">
      <c r="C6" s="6"/>
      <c r="D6" s="6"/>
      <c r="E6" s="6"/>
      <c r="F6" s="6"/>
      <c r="G6" s="6"/>
    </row>
    <row r="7" spans="1:13" ht="12.75">
      <c r="A7" s="7"/>
      <c r="B7" s="8"/>
      <c r="C7" s="60" t="s">
        <v>4</v>
      </c>
      <c r="D7" s="62"/>
      <c r="E7" s="62"/>
      <c r="F7" s="62"/>
      <c r="G7" s="62"/>
      <c r="H7" s="61"/>
      <c r="I7" s="7"/>
      <c r="J7" s="45" t="s">
        <v>85</v>
      </c>
      <c r="K7" s="11"/>
      <c r="L7" s="12"/>
      <c r="M7" s="11"/>
    </row>
    <row r="8" spans="1:13" ht="12.75">
      <c r="A8" s="13"/>
      <c r="B8" s="14" t="s">
        <v>5</v>
      </c>
      <c r="C8" s="9" t="s">
        <v>6</v>
      </c>
      <c r="D8" s="10"/>
      <c r="E8" s="60" t="s">
        <v>7</v>
      </c>
      <c r="F8" s="61"/>
      <c r="G8" s="8" t="s">
        <v>8</v>
      </c>
      <c r="H8" s="15"/>
      <c r="I8" s="19"/>
      <c r="J8" s="16" t="s">
        <v>86</v>
      </c>
      <c r="K8" s="14"/>
      <c r="L8" s="16"/>
      <c r="M8" s="14" t="s">
        <v>9</v>
      </c>
    </row>
    <row r="9" spans="1:13" ht="12.75">
      <c r="A9" s="13"/>
      <c r="B9" s="14" t="s">
        <v>10</v>
      </c>
      <c r="C9" s="17" t="s">
        <v>11</v>
      </c>
      <c r="D9" s="18"/>
      <c r="E9" s="17" t="s">
        <v>11</v>
      </c>
      <c r="F9" s="18"/>
      <c r="G9" s="19" t="s">
        <v>6</v>
      </c>
      <c r="H9" s="20" t="s">
        <v>12</v>
      </c>
      <c r="I9" s="19" t="s">
        <v>13</v>
      </c>
      <c r="J9" s="16" t="s">
        <v>87</v>
      </c>
      <c r="K9" s="14" t="s">
        <v>14</v>
      </c>
      <c r="L9" s="16">
        <v>1998</v>
      </c>
      <c r="M9" s="14" t="s">
        <v>15</v>
      </c>
    </row>
    <row r="10" spans="1:13" ht="14.25" customHeight="1">
      <c r="A10" s="21" t="s">
        <v>16</v>
      </c>
      <c r="B10" s="22" t="s">
        <v>17</v>
      </c>
      <c r="C10" s="23">
        <v>36708</v>
      </c>
      <c r="D10" s="22" t="s">
        <v>18</v>
      </c>
      <c r="E10" s="24" t="s">
        <v>19</v>
      </c>
      <c r="F10" s="22" t="s">
        <v>18</v>
      </c>
      <c r="G10" s="25" t="s">
        <v>20</v>
      </c>
      <c r="H10" s="26" t="s">
        <v>21</v>
      </c>
      <c r="I10" s="52" t="s">
        <v>21</v>
      </c>
      <c r="J10" s="46" t="s">
        <v>88</v>
      </c>
      <c r="K10" s="27" t="s">
        <v>21</v>
      </c>
      <c r="L10" s="28" t="s">
        <v>5</v>
      </c>
      <c r="M10" s="22" t="s">
        <v>22</v>
      </c>
    </row>
    <row r="11" spans="1:13" ht="8.25" customHeight="1">
      <c r="A11" s="29"/>
      <c r="B11" s="29"/>
      <c r="C11" s="29"/>
      <c r="D11" s="29"/>
      <c r="E11" s="29"/>
      <c r="F11" s="29"/>
      <c r="G11" s="29"/>
      <c r="H11" s="30"/>
      <c r="I11" s="53"/>
      <c r="J11" s="47"/>
      <c r="K11" s="30"/>
      <c r="L11" s="29"/>
      <c r="M11" s="29"/>
    </row>
    <row r="12" spans="1:13" ht="12.75">
      <c r="A12" s="31" t="s">
        <v>8</v>
      </c>
      <c r="B12" s="32">
        <v>618901740</v>
      </c>
      <c r="C12" s="32">
        <v>529048869</v>
      </c>
      <c r="D12" s="32">
        <v>-5536585</v>
      </c>
      <c r="E12" s="32">
        <v>1059688253</v>
      </c>
      <c r="F12" s="32">
        <v>-23283378</v>
      </c>
      <c r="G12" s="32">
        <v>1559917159</v>
      </c>
      <c r="H12" s="32">
        <v>2178818899</v>
      </c>
      <c r="I12" s="54">
        <v>956124342</v>
      </c>
      <c r="J12" s="48">
        <f>+I12/H12</f>
        <v>0.438826899490741</v>
      </c>
      <c r="K12" s="32">
        <v>1222694557</v>
      </c>
      <c r="L12" s="32">
        <v>39263096</v>
      </c>
      <c r="M12" s="32">
        <v>1183431461</v>
      </c>
    </row>
    <row r="13" spans="1:13" ht="6.75" customHeight="1">
      <c r="A13" s="33"/>
      <c r="B13" s="34"/>
      <c r="C13" s="34"/>
      <c r="D13" s="34"/>
      <c r="E13" s="34"/>
      <c r="F13" s="34"/>
      <c r="G13" s="34"/>
      <c r="H13" s="34"/>
      <c r="I13" s="55"/>
      <c r="J13" s="49"/>
      <c r="K13" s="34"/>
      <c r="L13" s="34"/>
      <c r="M13" s="34"/>
    </row>
    <row r="14" spans="1:13" ht="21" customHeight="1">
      <c r="A14" s="35" t="s">
        <v>23</v>
      </c>
      <c r="B14" s="36">
        <v>2186229</v>
      </c>
      <c r="C14" s="36">
        <v>4095905</v>
      </c>
      <c r="D14" s="36">
        <v>60582</v>
      </c>
      <c r="E14" s="36">
        <v>8241889</v>
      </c>
      <c r="F14" s="36">
        <v>181238</v>
      </c>
      <c r="G14" s="36">
        <v>12579614</v>
      </c>
      <c r="H14" s="36">
        <v>14765843</v>
      </c>
      <c r="I14" s="56">
        <v>11089117</v>
      </c>
      <c r="J14" s="50">
        <f aca="true" t="shared" si="0" ref="J14:J74">+I14/H14</f>
        <v>0.750997894261777</v>
      </c>
      <c r="K14" s="36">
        <v>3676726</v>
      </c>
      <c r="L14" s="36">
        <v>0</v>
      </c>
      <c r="M14" s="36">
        <v>3676726</v>
      </c>
    </row>
    <row r="15" spans="1:13" ht="21" customHeight="1">
      <c r="A15" s="35" t="s">
        <v>24</v>
      </c>
      <c r="B15" s="36">
        <v>1167582</v>
      </c>
      <c r="C15" s="36">
        <v>2230889</v>
      </c>
      <c r="D15" s="36">
        <v>0</v>
      </c>
      <c r="E15" s="36">
        <v>4489054</v>
      </c>
      <c r="F15" s="36">
        <v>0</v>
      </c>
      <c r="G15" s="36">
        <v>6719943</v>
      </c>
      <c r="H15" s="36">
        <v>7887525</v>
      </c>
      <c r="I15" s="56">
        <v>3988607</v>
      </c>
      <c r="J15" s="50">
        <f t="shared" si="0"/>
        <v>0.5056854970348746</v>
      </c>
      <c r="K15" s="36">
        <v>3898918</v>
      </c>
      <c r="L15" s="36">
        <v>0</v>
      </c>
      <c r="M15" s="36">
        <v>3898918</v>
      </c>
    </row>
    <row r="16" spans="1:13" ht="21" customHeight="1">
      <c r="A16" s="35" t="s">
        <v>25</v>
      </c>
      <c r="B16" s="36">
        <v>2130159</v>
      </c>
      <c r="C16" s="36">
        <v>3654031</v>
      </c>
      <c r="D16" s="36">
        <v>-140918</v>
      </c>
      <c r="E16" s="36">
        <v>7352742</v>
      </c>
      <c r="F16" s="36">
        <v>-154522</v>
      </c>
      <c r="G16" s="36">
        <v>10711333</v>
      </c>
      <c r="H16" s="36">
        <v>12841492</v>
      </c>
      <c r="I16" s="56">
        <v>6440351</v>
      </c>
      <c r="J16" s="50">
        <f t="shared" si="0"/>
        <v>0.5015266917582474</v>
      </c>
      <c r="K16" s="36">
        <v>6401141</v>
      </c>
      <c r="L16" s="36">
        <v>0</v>
      </c>
      <c r="M16" s="36">
        <v>6401141</v>
      </c>
    </row>
    <row r="17" spans="1:13" ht="21" customHeight="1">
      <c r="A17" s="35" t="s">
        <v>26</v>
      </c>
      <c r="B17" s="36">
        <v>3359382</v>
      </c>
      <c r="C17" s="36">
        <v>4108378</v>
      </c>
      <c r="D17" s="36">
        <v>0</v>
      </c>
      <c r="E17" s="36">
        <v>8266988</v>
      </c>
      <c r="F17" s="36">
        <v>0</v>
      </c>
      <c r="G17" s="36">
        <v>12375366</v>
      </c>
      <c r="H17" s="36">
        <v>15734748</v>
      </c>
      <c r="I17" s="56">
        <v>8505474</v>
      </c>
      <c r="J17" s="50">
        <f t="shared" si="0"/>
        <v>0.540553557006442</v>
      </c>
      <c r="K17" s="36">
        <v>7229274</v>
      </c>
      <c r="L17" s="36">
        <v>0</v>
      </c>
      <c r="M17" s="36">
        <v>7229274</v>
      </c>
    </row>
    <row r="18" spans="1:13" ht="21" customHeight="1">
      <c r="A18" s="35" t="s">
        <v>27</v>
      </c>
      <c r="B18" s="36">
        <v>31595821</v>
      </c>
      <c r="C18" s="36">
        <v>98838288</v>
      </c>
      <c r="D18" s="36">
        <v>0</v>
      </c>
      <c r="E18" s="36">
        <v>198885061</v>
      </c>
      <c r="F18" s="36">
        <v>-13954072</v>
      </c>
      <c r="G18" s="36">
        <v>283769277</v>
      </c>
      <c r="H18" s="36">
        <v>315365098</v>
      </c>
      <c r="I18" s="56">
        <v>152673684</v>
      </c>
      <c r="J18" s="50">
        <f t="shared" si="0"/>
        <v>0.48411725003253214</v>
      </c>
      <c r="K18" s="36">
        <v>162691414</v>
      </c>
      <c r="L18" s="36">
        <v>0</v>
      </c>
      <c r="M18" s="36">
        <v>162691414</v>
      </c>
    </row>
    <row r="19" spans="1:13" ht="21" customHeight="1">
      <c r="A19" s="35" t="s">
        <v>28</v>
      </c>
      <c r="B19" s="36">
        <v>1414621</v>
      </c>
      <c r="C19" s="36">
        <v>2976991</v>
      </c>
      <c r="D19" s="36">
        <v>-122355</v>
      </c>
      <c r="E19" s="36">
        <v>5990380</v>
      </c>
      <c r="F19" s="36">
        <v>0</v>
      </c>
      <c r="G19" s="36">
        <v>8845016</v>
      </c>
      <c r="H19" s="36">
        <v>10259637</v>
      </c>
      <c r="I19" s="56">
        <v>4849328</v>
      </c>
      <c r="J19" s="50">
        <f t="shared" si="0"/>
        <v>0.47266077737448214</v>
      </c>
      <c r="K19" s="36">
        <v>5410309</v>
      </c>
      <c r="L19" s="36">
        <v>0</v>
      </c>
      <c r="M19" s="36">
        <v>5410309</v>
      </c>
    </row>
    <row r="20" spans="1:13" ht="21" customHeight="1">
      <c r="A20" s="35" t="s">
        <v>29</v>
      </c>
      <c r="B20" s="36">
        <v>1401220</v>
      </c>
      <c r="C20" s="36">
        <v>2815455</v>
      </c>
      <c r="D20" s="36">
        <v>0</v>
      </c>
      <c r="E20" s="36">
        <v>5665334</v>
      </c>
      <c r="F20" s="36">
        <v>0</v>
      </c>
      <c r="G20" s="36">
        <v>8480789</v>
      </c>
      <c r="H20" s="36">
        <v>9882009</v>
      </c>
      <c r="I20" s="56">
        <v>6791684</v>
      </c>
      <c r="J20" s="50">
        <f t="shared" si="0"/>
        <v>0.687277657812293</v>
      </c>
      <c r="K20" s="36">
        <v>3090325</v>
      </c>
      <c r="L20" s="36">
        <v>659</v>
      </c>
      <c r="M20" s="36">
        <v>3089666</v>
      </c>
    </row>
    <row r="21" spans="1:13" ht="21" customHeight="1">
      <c r="A21" s="35" t="s">
        <v>30</v>
      </c>
      <c r="B21" s="36">
        <v>528474</v>
      </c>
      <c r="C21" s="36">
        <v>552567</v>
      </c>
      <c r="D21" s="36">
        <v>0</v>
      </c>
      <c r="E21" s="36">
        <v>1111890</v>
      </c>
      <c r="F21" s="36">
        <v>0</v>
      </c>
      <c r="G21" s="36">
        <v>1664457</v>
      </c>
      <c r="H21" s="36">
        <v>2192931</v>
      </c>
      <c r="I21" s="56">
        <v>1705386</v>
      </c>
      <c r="J21" s="50">
        <f t="shared" si="0"/>
        <v>0.7776742633489152</v>
      </c>
      <c r="K21" s="36">
        <v>487545</v>
      </c>
      <c r="L21" s="36">
        <v>0</v>
      </c>
      <c r="M21" s="36">
        <v>487545</v>
      </c>
    </row>
    <row r="22" spans="1:13" ht="21" customHeight="1">
      <c r="A22" s="35" t="s">
        <v>31</v>
      </c>
      <c r="B22" s="36">
        <v>504737</v>
      </c>
      <c r="C22" s="36">
        <v>3377634</v>
      </c>
      <c r="D22" s="36">
        <v>-300000</v>
      </c>
      <c r="E22" s="36">
        <v>6796566</v>
      </c>
      <c r="F22" s="36">
        <v>-1009480</v>
      </c>
      <c r="G22" s="36">
        <v>8864720</v>
      </c>
      <c r="H22" s="36">
        <v>9369457</v>
      </c>
      <c r="I22" s="56">
        <v>5431724</v>
      </c>
      <c r="J22" s="50">
        <f t="shared" si="0"/>
        <v>0.5797266586526839</v>
      </c>
      <c r="K22" s="36">
        <v>3937733</v>
      </c>
      <c r="L22" s="36">
        <v>0</v>
      </c>
      <c r="M22" s="36">
        <v>3937733</v>
      </c>
    </row>
    <row r="23" spans="1:13" ht="21" customHeight="1">
      <c r="A23" s="35" t="s">
        <v>32</v>
      </c>
      <c r="B23" s="36">
        <v>22165321</v>
      </c>
      <c r="C23" s="36">
        <v>13628913</v>
      </c>
      <c r="D23" s="36">
        <v>0</v>
      </c>
      <c r="E23" s="36">
        <v>27424466</v>
      </c>
      <c r="F23" s="36">
        <v>0</v>
      </c>
      <c r="G23" s="36">
        <v>41053379</v>
      </c>
      <c r="H23" s="36">
        <v>63218700</v>
      </c>
      <c r="I23" s="56">
        <v>43770716</v>
      </c>
      <c r="J23" s="50">
        <f t="shared" si="0"/>
        <v>0.6923697576824579</v>
      </c>
      <c r="K23" s="36">
        <v>19447984</v>
      </c>
      <c r="L23" s="36">
        <v>0</v>
      </c>
      <c r="M23" s="36">
        <v>19447984</v>
      </c>
    </row>
    <row r="24" spans="1:13" ht="21" customHeight="1">
      <c r="A24" s="35" t="s">
        <v>33</v>
      </c>
      <c r="B24" s="36">
        <v>2194762</v>
      </c>
      <c r="C24" s="36">
        <v>7293901</v>
      </c>
      <c r="D24" s="36">
        <v>221926</v>
      </c>
      <c r="E24" s="36">
        <v>14676985</v>
      </c>
      <c r="F24" s="36">
        <v>0</v>
      </c>
      <c r="G24" s="36">
        <v>22192812</v>
      </c>
      <c r="H24" s="36">
        <v>24387574</v>
      </c>
      <c r="I24" s="56">
        <v>10711176</v>
      </c>
      <c r="J24" s="50">
        <f t="shared" si="0"/>
        <v>0.4392062941561961</v>
      </c>
      <c r="K24" s="36">
        <v>13676398</v>
      </c>
      <c r="L24" s="36">
        <v>12</v>
      </c>
      <c r="M24" s="36">
        <v>13676386</v>
      </c>
    </row>
    <row r="25" spans="1:13" ht="21" customHeight="1">
      <c r="A25" s="35" t="s">
        <v>34</v>
      </c>
      <c r="B25" s="36">
        <v>3467330</v>
      </c>
      <c r="C25" s="36">
        <v>4289749</v>
      </c>
      <c r="D25" s="36">
        <v>-666255</v>
      </c>
      <c r="E25" s="36">
        <v>8631948</v>
      </c>
      <c r="F25" s="36">
        <v>-1293319</v>
      </c>
      <c r="G25" s="36">
        <v>10962123</v>
      </c>
      <c r="H25" s="36">
        <v>14429453</v>
      </c>
      <c r="I25" s="56">
        <v>5731025</v>
      </c>
      <c r="J25" s="50">
        <f t="shared" si="0"/>
        <v>0.3971754854463298</v>
      </c>
      <c r="K25" s="36">
        <v>8698428</v>
      </c>
      <c r="L25" s="36">
        <v>0</v>
      </c>
      <c r="M25" s="36">
        <v>8698428</v>
      </c>
    </row>
    <row r="26" spans="1:13" ht="21" customHeight="1">
      <c r="A26" s="35" t="s">
        <v>35</v>
      </c>
      <c r="B26" s="36">
        <v>917673</v>
      </c>
      <c r="C26" s="36">
        <v>2003051</v>
      </c>
      <c r="D26" s="36">
        <v>0</v>
      </c>
      <c r="E26" s="36">
        <v>4030592</v>
      </c>
      <c r="F26" s="36">
        <v>-89049</v>
      </c>
      <c r="G26" s="36">
        <v>5944594</v>
      </c>
      <c r="H26" s="36">
        <v>6862267</v>
      </c>
      <c r="I26" s="56">
        <v>5051014</v>
      </c>
      <c r="J26" s="50">
        <f t="shared" si="0"/>
        <v>0.7360561750220445</v>
      </c>
      <c r="K26" s="36">
        <v>1811253</v>
      </c>
      <c r="L26" s="36">
        <v>0</v>
      </c>
      <c r="M26" s="36">
        <v>1811253</v>
      </c>
    </row>
    <row r="27" spans="1:13" ht="21" customHeight="1">
      <c r="A27" s="35" t="s">
        <v>36</v>
      </c>
      <c r="B27" s="36">
        <v>4222358</v>
      </c>
      <c r="C27" s="36">
        <v>12856250</v>
      </c>
      <c r="D27" s="36">
        <v>0</v>
      </c>
      <c r="E27" s="36">
        <v>25869693</v>
      </c>
      <c r="F27" s="36">
        <v>122943</v>
      </c>
      <c r="G27" s="36">
        <v>38848886</v>
      </c>
      <c r="H27" s="36">
        <v>43071244</v>
      </c>
      <c r="I27" s="56">
        <v>27629974</v>
      </c>
      <c r="J27" s="50">
        <f t="shared" si="0"/>
        <v>0.6414946826239799</v>
      </c>
      <c r="K27" s="36">
        <v>15441270</v>
      </c>
      <c r="L27" s="36">
        <v>0</v>
      </c>
      <c r="M27" s="36">
        <v>15441270</v>
      </c>
    </row>
    <row r="28" spans="1:13" ht="21" customHeight="1">
      <c r="A28" s="35" t="s">
        <v>37</v>
      </c>
      <c r="B28" s="36">
        <v>4242319</v>
      </c>
      <c r="C28" s="36">
        <v>3486614</v>
      </c>
      <c r="D28" s="36">
        <v>0</v>
      </c>
      <c r="E28" s="36">
        <v>7015859</v>
      </c>
      <c r="F28" s="36">
        <v>-268197</v>
      </c>
      <c r="G28" s="36">
        <v>10234276</v>
      </c>
      <c r="H28" s="36">
        <v>14476595</v>
      </c>
      <c r="I28" s="56">
        <v>9949021</v>
      </c>
      <c r="J28" s="50">
        <f t="shared" si="0"/>
        <v>0.6872486934945683</v>
      </c>
      <c r="K28" s="36">
        <v>4527574</v>
      </c>
      <c r="L28" s="36">
        <v>0</v>
      </c>
      <c r="M28" s="36">
        <v>4527574</v>
      </c>
    </row>
    <row r="29" spans="1:13" ht="21" customHeight="1">
      <c r="A29" s="35" t="s">
        <v>38</v>
      </c>
      <c r="B29" s="36">
        <v>925662</v>
      </c>
      <c r="C29" s="36">
        <v>1654668</v>
      </c>
      <c r="D29" s="36">
        <v>0</v>
      </c>
      <c r="E29" s="36">
        <v>3329568</v>
      </c>
      <c r="F29" s="36">
        <v>0</v>
      </c>
      <c r="G29" s="36">
        <v>4984236</v>
      </c>
      <c r="H29" s="36">
        <v>5909898</v>
      </c>
      <c r="I29" s="56">
        <v>3759200</v>
      </c>
      <c r="J29" s="50">
        <f t="shared" si="0"/>
        <v>0.636085428208744</v>
      </c>
      <c r="K29" s="36">
        <v>2150698</v>
      </c>
      <c r="L29" s="36">
        <v>13088</v>
      </c>
      <c r="M29" s="36">
        <v>2137610</v>
      </c>
    </row>
    <row r="30" spans="1:13" ht="21" customHeight="1">
      <c r="A30" s="35" t="s">
        <v>39</v>
      </c>
      <c r="B30" s="36">
        <v>765014</v>
      </c>
      <c r="C30" s="36">
        <v>1916474</v>
      </c>
      <c r="D30" s="36">
        <v>-53337</v>
      </c>
      <c r="E30" s="36">
        <v>3856382</v>
      </c>
      <c r="F30" s="36">
        <v>-74801</v>
      </c>
      <c r="G30" s="36">
        <v>5644718</v>
      </c>
      <c r="H30" s="36">
        <v>6409732</v>
      </c>
      <c r="I30" s="56">
        <v>3061813</v>
      </c>
      <c r="J30" s="50">
        <f t="shared" si="0"/>
        <v>0.4776819062013825</v>
      </c>
      <c r="K30" s="36">
        <v>3347919</v>
      </c>
      <c r="L30" s="36">
        <v>0</v>
      </c>
      <c r="M30" s="36">
        <v>3347919</v>
      </c>
    </row>
    <row r="31" spans="1:13" ht="21" customHeight="1">
      <c r="A31" s="35" t="s">
        <v>40</v>
      </c>
      <c r="B31" s="36">
        <v>8097926</v>
      </c>
      <c r="C31" s="36">
        <v>3792309</v>
      </c>
      <c r="D31" s="36">
        <v>-62809</v>
      </c>
      <c r="E31" s="36">
        <v>7630986</v>
      </c>
      <c r="F31" s="36">
        <v>-126385</v>
      </c>
      <c r="G31" s="36">
        <v>11234101</v>
      </c>
      <c r="H31" s="36">
        <v>19332027</v>
      </c>
      <c r="I31" s="56">
        <v>8196945</v>
      </c>
      <c r="J31" s="50">
        <f t="shared" si="0"/>
        <v>0.42400856361311723</v>
      </c>
      <c r="K31" s="36">
        <v>11135082</v>
      </c>
      <c r="L31" s="36">
        <v>0</v>
      </c>
      <c r="M31" s="36">
        <v>11135082</v>
      </c>
    </row>
    <row r="32" spans="1:13" ht="21" customHeight="1">
      <c r="A32" s="35" t="s">
        <v>41</v>
      </c>
      <c r="B32" s="36">
        <v>4257620</v>
      </c>
      <c r="C32" s="36">
        <v>8080206</v>
      </c>
      <c r="D32" s="36">
        <v>0</v>
      </c>
      <c r="E32" s="36">
        <v>16259208</v>
      </c>
      <c r="F32" s="36">
        <v>0</v>
      </c>
      <c r="G32" s="36">
        <v>24339414</v>
      </c>
      <c r="H32" s="36">
        <v>28597034</v>
      </c>
      <c r="I32" s="56">
        <v>10867459</v>
      </c>
      <c r="J32" s="50">
        <f t="shared" si="0"/>
        <v>0.380020494433094</v>
      </c>
      <c r="K32" s="36">
        <v>17729575</v>
      </c>
      <c r="L32" s="36">
        <v>0</v>
      </c>
      <c r="M32" s="36">
        <v>17729575</v>
      </c>
    </row>
    <row r="33" spans="1:13" ht="21" customHeight="1">
      <c r="A33" s="35" t="s">
        <v>42</v>
      </c>
      <c r="B33" s="36">
        <v>341951</v>
      </c>
      <c r="C33" s="36">
        <v>1279537</v>
      </c>
      <c r="D33" s="36">
        <v>0</v>
      </c>
      <c r="E33" s="36">
        <v>2574718</v>
      </c>
      <c r="F33" s="36">
        <v>0</v>
      </c>
      <c r="G33" s="36">
        <v>3854255</v>
      </c>
      <c r="H33" s="36">
        <v>4196206</v>
      </c>
      <c r="I33" s="56">
        <v>2927433</v>
      </c>
      <c r="J33" s="50">
        <f t="shared" si="0"/>
        <v>0.6976380568542154</v>
      </c>
      <c r="K33" s="36">
        <v>1268773</v>
      </c>
      <c r="L33" s="36">
        <v>0</v>
      </c>
      <c r="M33" s="36">
        <v>1268773</v>
      </c>
    </row>
    <row r="34" spans="1:13" ht="21" customHeight="1">
      <c r="A34" s="35" t="s">
        <v>43</v>
      </c>
      <c r="B34" s="36">
        <v>4891091</v>
      </c>
      <c r="C34" s="36">
        <v>5579371</v>
      </c>
      <c r="D34" s="36">
        <v>182344</v>
      </c>
      <c r="E34" s="36">
        <v>11226959</v>
      </c>
      <c r="F34" s="36">
        <v>0</v>
      </c>
      <c r="G34" s="36">
        <v>16988674</v>
      </c>
      <c r="H34" s="36">
        <v>21879765</v>
      </c>
      <c r="I34" s="56">
        <v>12138866</v>
      </c>
      <c r="J34" s="50">
        <f t="shared" si="0"/>
        <v>0.5547987375549966</v>
      </c>
      <c r="K34" s="36">
        <v>9740899</v>
      </c>
      <c r="L34" s="36">
        <v>0</v>
      </c>
      <c r="M34" s="36">
        <v>9740899</v>
      </c>
    </row>
    <row r="35" spans="1:13" ht="21" customHeight="1">
      <c r="A35" s="35" t="s">
        <v>44</v>
      </c>
      <c r="B35" s="36">
        <v>1187014</v>
      </c>
      <c r="C35" s="36">
        <v>4511243</v>
      </c>
      <c r="D35" s="36">
        <v>185409</v>
      </c>
      <c r="E35" s="36">
        <v>9077645</v>
      </c>
      <c r="F35" s="36">
        <v>295000</v>
      </c>
      <c r="G35" s="36">
        <v>14069297</v>
      </c>
      <c r="H35" s="36">
        <v>15256311</v>
      </c>
      <c r="I35" s="56">
        <v>11976554</v>
      </c>
      <c r="J35" s="50">
        <f t="shared" si="0"/>
        <v>0.7850229324769271</v>
      </c>
      <c r="K35" s="36">
        <v>3279757</v>
      </c>
      <c r="L35" s="36">
        <v>0</v>
      </c>
      <c r="M35" s="36">
        <v>3279757</v>
      </c>
    </row>
    <row r="36" spans="1:13" ht="21" customHeight="1">
      <c r="A36" s="35" t="s">
        <v>45</v>
      </c>
      <c r="B36" s="36">
        <v>3676634</v>
      </c>
      <c r="C36" s="36">
        <v>7346991</v>
      </c>
      <c r="D36" s="36">
        <v>-188327</v>
      </c>
      <c r="E36" s="36">
        <v>14783812</v>
      </c>
      <c r="F36" s="36">
        <v>-146255</v>
      </c>
      <c r="G36" s="36">
        <v>21796221</v>
      </c>
      <c r="H36" s="36">
        <v>25472855</v>
      </c>
      <c r="I36" s="56">
        <v>20005671</v>
      </c>
      <c r="J36" s="50">
        <f t="shared" si="0"/>
        <v>0.7853721540047238</v>
      </c>
      <c r="K36" s="36">
        <v>5467184</v>
      </c>
      <c r="L36" s="36">
        <v>0</v>
      </c>
      <c r="M36" s="36">
        <v>5467184</v>
      </c>
    </row>
    <row r="37" spans="1:13" ht="21" customHeight="1">
      <c r="A37" s="35" t="s">
        <v>46</v>
      </c>
      <c r="B37" s="36">
        <v>1272583</v>
      </c>
      <c r="C37" s="36">
        <v>2663508</v>
      </c>
      <c r="D37" s="36">
        <v>0</v>
      </c>
      <c r="E37" s="36">
        <v>5359582</v>
      </c>
      <c r="F37" s="36">
        <v>0</v>
      </c>
      <c r="G37" s="36">
        <v>8023090</v>
      </c>
      <c r="H37" s="36">
        <v>9295673</v>
      </c>
      <c r="I37" s="56">
        <v>6847886</v>
      </c>
      <c r="J37" s="50">
        <f t="shared" si="0"/>
        <v>0.7366745796673355</v>
      </c>
      <c r="K37" s="36">
        <v>2447787</v>
      </c>
      <c r="L37" s="36">
        <v>0</v>
      </c>
      <c r="M37" s="36">
        <v>2447787</v>
      </c>
    </row>
    <row r="38" spans="1:13" ht="21" customHeight="1">
      <c r="A38" s="35" t="s">
        <v>47</v>
      </c>
      <c r="B38" s="36">
        <v>2726884</v>
      </c>
      <c r="C38" s="36">
        <v>4445480</v>
      </c>
      <c r="D38" s="36">
        <v>-60000</v>
      </c>
      <c r="E38" s="36">
        <v>8945314</v>
      </c>
      <c r="F38" s="36">
        <v>0</v>
      </c>
      <c r="G38" s="36">
        <v>13330794</v>
      </c>
      <c r="H38" s="36">
        <v>16057678</v>
      </c>
      <c r="I38" s="56">
        <v>5846077</v>
      </c>
      <c r="J38" s="50">
        <f t="shared" si="0"/>
        <v>0.36406739504927177</v>
      </c>
      <c r="K38" s="36">
        <v>10211601</v>
      </c>
      <c r="L38" s="36">
        <v>0</v>
      </c>
      <c r="M38" s="36">
        <v>10211601</v>
      </c>
    </row>
    <row r="39" spans="1:13" ht="21" customHeight="1">
      <c r="A39" s="35" t="s">
        <v>48</v>
      </c>
      <c r="B39" s="36">
        <v>2819748</v>
      </c>
      <c r="C39" s="36">
        <v>5088167</v>
      </c>
      <c r="D39" s="36">
        <v>-112621</v>
      </c>
      <c r="E39" s="36">
        <v>10238548</v>
      </c>
      <c r="F39" s="36">
        <v>-226619</v>
      </c>
      <c r="G39" s="36">
        <v>14987475</v>
      </c>
      <c r="H39" s="36">
        <v>17807223</v>
      </c>
      <c r="I39" s="56">
        <v>9147343</v>
      </c>
      <c r="J39" s="50">
        <f t="shared" si="0"/>
        <v>0.5136872268067851</v>
      </c>
      <c r="K39" s="36">
        <v>8659880</v>
      </c>
      <c r="L39" s="36">
        <v>0</v>
      </c>
      <c r="M39" s="36">
        <v>8659880</v>
      </c>
    </row>
    <row r="40" spans="1:13" ht="21" customHeight="1">
      <c r="A40" s="35" t="s">
        <v>49</v>
      </c>
      <c r="B40" s="36">
        <v>382349</v>
      </c>
      <c r="C40" s="36">
        <v>2130344</v>
      </c>
      <c r="D40" s="36">
        <v>0</v>
      </c>
      <c r="E40" s="36">
        <v>4286737</v>
      </c>
      <c r="F40" s="36">
        <v>0</v>
      </c>
      <c r="G40" s="36">
        <v>6417081</v>
      </c>
      <c r="H40" s="36">
        <v>6799430</v>
      </c>
      <c r="I40" s="56">
        <v>5323738</v>
      </c>
      <c r="J40" s="50">
        <f t="shared" si="0"/>
        <v>0.7829682782233217</v>
      </c>
      <c r="K40" s="36">
        <v>1475692</v>
      </c>
      <c r="L40" s="36">
        <v>0</v>
      </c>
      <c r="M40" s="36">
        <v>1475692</v>
      </c>
    </row>
    <row r="41" spans="1:13" ht="21" customHeight="1">
      <c r="A41" s="35" t="s">
        <v>50</v>
      </c>
      <c r="B41" s="36">
        <v>706248</v>
      </c>
      <c r="C41" s="36">
        <v>792856</v>
      </c>
      <c r="D41" s="36">
        <v>-57277</v>
      </c>
      <c r="E41" s="36">
        <v>1595405</v>
      </c>
      <c r="F41" s="36">
        <v>-115247</v>
      </c>
      <c r="G41" s="36">
        <v>2215737</v>
      </c>
      <c r="H41" s="36">
        <v>2921985</v>
      </c>
      <c r="I41" s="56">
        <v>1914985</v>
      </c>
      <c r="J41" s="50">
        <f t="shared" si="0"/>
        <v>0.6553712630283866</v>
      </c>
      <c r="K41" s="36">
        <v>1007000</v>
      </c>
      <c r="L41" s="36">
        <v>0</v>
      </c>
      <c r="M41" s="36">
        <v>1007000</v>
      </c>
    </row>
    <row r="42" spans="1:13" ht="21" customHeight="1">
      <c r="A42" s="35" t="s">
        <v>51</v>
      </c>
      <c r="B42" s="36">
        <v>316230</v>
      </c>
      <c r="C42" s="36">
        <v>1685195</v>
      </c>
      <c r="D42" s="36">
        <v>0</v>
      </c>
      <c r="E42" s="36">
        <v>3390994</v>
      </c>
      <c r="F42" s="36">
        <v>0</v>
      </c>
      <c r="G42" s="36">
        <v>5076189</v>
      </c>
      <c r="H42" s="36">
        <v>5392419</v>
      </c>
      <c r="I42" s="56">
        <v>2497630</v>
      </c>
      <c r="J42" s="50">
        <f t="shared" si="0"/>
        <v>0.4631743193546347</v>
      </c>
      <c r="K42" s="36">
        <v>2894789</v>
      </c>
      <c r="L42" s="36">
        <v>0</v>
      </c>
      <c r="M42" s="36">
        <v>2894789</v>
      </c>
    </row>
    <row r="43" spans="1:13" ht="21" customHeight="1">
      <c r="A43" s="35" t="s">
        <v>52</v>
      </c>
      <c r="B43" s="36">
        <v>109140</v>
      </c>
      <c r="C43" s="36">
        <v>746106</v>
      </c>
      <c r="D43" s="36">
        <v>0</v>
      </c>
      <c r="E43" s="36">
        <v>1501336</v>
      </c>
      <c r="F43" s="36">
        <v>0</v>
      </c>
      <c r="G43" s="36">
        <v>2247442</v>
      </c>
      <c r="H43" s="36">
        <v>2356582</v>
      </c>
      <c r="I43" s="56">
        <v>1558944</v>
      </c>
      <c r="J43" s="50">
        <f t="shared" si="0"/>
        <v>0.6615275852909002</v>
      </c>
      <c r="K43" s="36">
        <v>797638</v>
      </c>
      <c r="L43" s="36">
        <v>0</v>
      </c>
      <c r="M43" s="36">
        <v>797638</v>
      </c>
    </row>
    <row r="44" spans="1:13" ht="21" customHeight="1">
      <c r="A44" s="35" t="s">
        <v>53</v>
      </c>
      <c r="B44" s="36">
        <v>7747619</v>
      </c>
      <c r="C44" s="36">
        <v>10236091</v>
      </c>
      <c r="D44" s="36">
        <v>142415</v>
      </c>
      <c r="E44" s="36">
        <v>20597339</v>
      </c>
      <c r="F44" s="36">
        <v>0</v>
      </c>
      <c r="G44" s="36">
        <v>30975845</v>
      </c>
      <c r="H44" s="36">
        <v>38723464</v>
      </c>
      <c r="I44" s="56">
        <v>20978821</v>
      </c>
      <c r="J44" s="50">
        <f t="shared" si="0"/>
        <v>0.5417599262297402</v>
      </c>
      <c r="K44" s="36">
        <v>17744643</v>
      </c>
      <c r="L44" s="36">
        <v>0</v>
      </c>
      <c r="M44" s="36">
        <v>17744643</v>
      </c>
    </row>
    <row r="45" spans="1:13" ht="21" customHeight="1">
      <c r="A45" s="35" t="s">
        <v>54</v>
      </c>
      <c r="B45" s="36">
        <v>158780</v>
      </c>
      <c r="C45" s="36">
        <v>5999906</v>
      </c>
      <c r="D45" s="36">
        <v>0</v>
      </c>
      <c r="E45" s="36">
        <v>13966310</v>
      </c>
      <c r="F45" s="36">
        <v>0</v>
      </c>
      <c r="G45" s="36">
        <v>19966216</v>
      </c>
      <c r="H45" s="36">
        <v>20124996</v>
      </c>
      <c r="I45" s="56">
        <v>8131378</v>
      </c>
      <c r="J45" s="50">
        <f t="shared" si="0"/>
        <v>0.40404370763601644</v>
      </c>
      <c r="K45" s="36">
        <v>11993618</v>
      </c>
      <c r="L45" s="36">
        <v>0</v>
      </c>
      <c r="M45" s="36">
        <v>11993618</v>
      </c>
    </row>
    <row r="46" spans="1:13" ht="21" customHeight="1">
      <c r="A46" s="35" t="s">
        <v>55</v>
      </c>
      <c r="B46" s="36">
        <v>54223753</v>
      </c>
      <c r="C46" s="36">
        <v>47260957</v>
      </c>
      <c r="D46" s="36">
        <v>-4131519</v>
      </c>
      <c r="E46" s="36">
        <v>95099769</v>
      </c>
      <c r="F46" s="36">
        <v>0</v>
      </c>
      <c r="G46" s="36">
        <v>138229207</v>
      </c>
      <c r="H46" s="36">
        <v>192452960</v>
      </c>
      <c r="I46" s="56">
        <v>70687521</v>
      </c>
      <c r="J46" s="50">
        <f t="shared" si="0"/>
        <v>0.36729765548942456</v>
      </c>
      <c r="K46" s="36">
        <v>121765439</v>
      </c>
      <c r="L46" s="36">
        <v>87147</v>
      </c>
      <c r="M46" s="36">
        <v>121678292</v>
      </c>
    </row>
    <row r="47" spans="1:13" ht="21" customHeight="1">
      <c r="A47" s="35" t="s">
        <v>56</v>
      </c>
      <c r="B47" s="36">
        <v>4240699</v>
      </c>
      <c r="C47" s="36">
        <v>5612665</v>
      </c>
      <c r="D47" s="36">
        <v>0</v>
      </c>
      <c r="E47" s="36">
        <v>11293957</v>
      </c>
      <c r="F47" s="36">
        <v>242846</v>
      </c>
      <c r="G47" s="36">
        <v>17149468</v>
      </c>
      <c r="H47" s="36">
        <v>21390167</v>
      </c>
      <c r="I47" s="56">
        <v>11068531</v>
      </c>
      <c r="J47" s="50">
        <f t="shared" si="0"/>
        <v>0.51745883984917</v>
      </c>
      <c r="K47" s="36">
        <v>10321636</v>
      </c>
      <c r="L47" s="36">
        <v>0</v>
      </c>
      <c r="M47" s="36">
        <v>10321636</v>
      </c>
    </row>
    <row r="48" spans="1:13" ht="21" customHeight="1">
      <c r="A48" s="35" t="s">
        <v>57</v>
      </c>
      <c r="B48" s="36">
        <v>103184</v>
      </c>
      <c r="C48" s="36">
        <v>472046</v>
      </c>
      <c r="D48" s="36">
        <v>0</v>
      </c>
      <c r="E48" s="36">
        <v>949863</v>
      </c>
      <c r="F48" s="36">
        <v>0</v>
      </c>
      <c r="G48" s="36">
        <v>1421909</v>
      </c>
      <c r="H48" s="36">
        <v>1525093</v>
      </c>
      <c r="I48" s="56">
        <v>892482</v>
      </c>
      <c r="J48" s="50">
        <f t="shared" si="0"/>
        <v>0.5851984108510104</v>
      </c>
      <c r="K48" s="36">
        <v>632611</v>
      </c>
      <c r="L48" s="36">
        <v>0</v>
      </c>
      <c r="M48" s="36">
        <v>632611</v>
      </c>
    </row>
    <row r="49" spans="1:13" ht="21" customHeight="1">
      <c r="A49" s="35" t="s">
        <v>58</v>
      </c>
      <c r="B49" s="36">
        <v>4145133</v>
      </c>
      <c r="C49" s="36">
        <v>10239608</v>
      </c>
      <c r="D49" s="36">
        <v>0</v>
      </c>
      <c r="E49" s="36">
        <v>20604414</v>
      </c>
      <c r="F49" s="36">
        <v>0</v>
      </c>
      <c r="G49" s="36">
        <v>30844022</v>
      </c>
      <c r="H49" s="36">
        <v>34989155</v>
      </c>
      <c r="I49" s="56">
        <v>14474211</v>
      </c>
      <c r="J49" s="50">
        <f t="shared" si="0"/>
        <v>0.4136770665081795</v>
      </c>
      <c r="K49" s="36">
        <v>20514944</v>
      </c>
      <c r="L49" s="36">
        <v>0</v>
      </c>
      <c r="M49" s="36">
        <v>20514944</v>
      </c>
    </row>
    <row r="50" spans="1:13" ht="21" customHeight="1">
      <c r="A50" s="35" t="s">
        <v>59</v>
      </c>
      <c r="B50" s="36">
        <v>1386621</v>
      </c>
      <c r="C50" s="36">
        <v>2684377</v>
      </c>
      <c r="D50" s="36">
        <v>0</v>
      </c>
      <c r="E50" s="36">
        <v>5401576</v>
      </c>
      <c r="F50" s="36">
        <v>90000</v>
      </c>
      <c r="G50" s="36">
        <v>8175953</v>
      </c>
      <c r="H50" s="36">
        <v>9562574</v>
      </c>
      <c r="I50" s="56">
        <v>4495409</v>
      </c>
      <c r="J50" s="50">
        <f t="shared" si="0"/>
        <v>0.47010449278614735</v>
      </c>
      <c r="K50" s="36">
        <v>5067165</v>
      </c>
      <c r="L50" s="36">
        <v>0</v>
      </c>
      <c r="M50" s="36">
        <v>5067165</v>
      </c>
    </row>
    <row r="51" spans="1:13" ht="21" customHeight="1">
      <c r="A51" s="35" t="s">
        <v>60</v>
      </c>
      <c r="B51" s="36">
        <v>4318562</v>
      </c>
      <c r="C51" s="36">
        <v>10098995</v>
      </c>
      <c r="D51" s="36">
        <v>-438060</v>
      </c>
      <c r="E51" s="36">
        <v>20321469</v>
      </c>
      <c r="F51" s="36">
        <v>-881476</v>
      </c>
      <c r="G51" s="36">
        <v>29100928</v>
      </c>
      <c r="H51" s="36">
        <v>33419490</v>
      </c>
      <c r="I51" s="56">
        <v>23170862</v>
      </c>
      <c r="J51" s="50">
        <f t="shared" si="0"/>
        <v>0.6933338001268122</v>
      </c>
      <c r="K51" s="36">
        <v>10248628</v>
      </c>
      <c r="L51" s="36">
        <v>0</v>
      </c>
      <c r="M51" s="36">
        <v>10248628</v>
      </c>
    </row>
    <row r="52" spans="1:13" ht="21" customHeight="1">
      <c r="A52" s="35" t="s">
        <v>61</v>
      </c>
      <c r="B52" s="36">
        <v>14466562</v>
      </c>
      <c r="C52" s="36">
        <v>12674914</v>
      </c>
      <c r="D52" s="36">
        <v>0</v>
      </c>
      <c r="E52" s="36">
        <v>25504802</v>
      </c>
      <c r="F52" s="36">
        <v>-600000</v>
      </c>
      <c r="G52" s="36">
        <v>37579716</v>
      </c>
      <c r="H52" s="36">
        <v>52046278</v>
      </c>
      <c r="I52" s="56">
        <v>26114381</v>
      </c>
      <c r="J52" s="50">
        <f t="shared" si="0"/>
        <v>0.5017530936602229</v>
      </c>
      <c r="K52" s="36">
        <v>25931897</v>
      </c>
      <c r="L52" s="36">
        <v>0</v>
      </c>
      <c r="M52" s="36">
        <v>25931897</v>
      </c>
    </row>
    <row r="53" spans="1:13" ht="21" customHeight="1">
      <c r="A53" s="35" t="s">
        <v>62</v>
      </c>
      <c r="B53" s="36">
        <v>55296436</v>
      </c>
      <c r="C53" s="36">
        <v>35946310</v>
      </c>
      <c r="D53" s="36">
        <v>0</v>
      </c>
      <c r="E53" s="36">
        <v>72332133</v>
      </c>
      <c r="F53" s="36">
        <v>-1314383</v>
      </c>
      <c r="G53" s="36">
        <v>106964060</v>
      </c>
      <c r="H53" s="36">
        <v>162260496</v>
      </c>
      <c r="I53" s="56">
        <v>45396547</v>
      </c>
      <c r="J53" s="50">
        <f t="shared" si="0"/>
        <v>0.27977571940862306</v>
      </c>
      <c r="K53" s="36">
        <v>116863949</v>
      </c>
      <c r="L53" s="36">
        <v>3108</v>
      </c>
      <c r="M53" s="36">
        <v>116860841</v>
      </c>
    </row>
    <row r="54" spans="1:13" ht="21" customHeight="1">
      <c r="A54" s="35" t="s">
        <v>63</v>
      </c>
      <c r="B54" s="36">
        <v>370107</v>
      </c>
      <c r="C54" s="36">
        <v>970986</v>
      </c>
      <c r="D54" s="36">
        <v>0</v>
      </c>
      <c r="E54" s="36">
        <v>1953844</v>
      </c>
      <c r="F54" s="36">
        <v>0</v>
      </c>
      <c r="G54" s="36">
        <v>2924830</v>
      </c>
      <c r="H54" s="36">
        <v>3294937</v>
      </c>
      <c r="I54" s="56">
        <v>2355596</v>
      </c>
      <c r="J54" s="50">
        <f t="shared" si="0"/>
        <v>0.7149138208105345</v>
      </c>
      <c r="K54" s="36">
        <v>939341</v>
      </c>
      <c r="L54" s="36">
        <v>0</v>
      </c>
      <c r="M54" s="36">
        <v>939341</v>
      </c>
    </row>
    <row r="55" spans="1:13" ht="21" customHeight="1">
      <c r="A55" s="35" t="s">
        <v>64</v>
      </c>
      <c r="B55" s="36">
        <v>3071813</v>
      </c>
      <c r="C55" s="36">
        <v>3228952</v>
      </c>
      <c r="D55" s="36">
        <v>-5854</v>
      </c>
      <c r="E55" s="36">
        <v>6497384</v>
      </c>
      <c r="F55" s="36">
        <v>15478</v>
      </c>
      <c r="G55" s="36">
        <v>9735960</v>
      </c>
      <c r="H55" s="36">
        <v>12807773</v>
      </c>
      <c r="I55" s="56">
        <v>6525777</v>
      </c>
      <c r="J55" s="50">
        <f t="shared" si="0"/>
        <v>0.5095169160165471</v>
      </c>
      <c r="K55" s="36">
        <v>6281996</v>
      </c>
      <c r="L55" s="36">
        <v>0</v>
      </c>
      <c r="M55" s="36">
        <v>6281996</v>
      </c>
    </row>
    <row r="56" spans="1:13" ht="21" customHeight="1">
      <c r="A56" s="35" t="s">
        <v>65</v>
      </c>
      <c r="B56" s="36">
        <v>58098</v>
      </c>
      <c r="C56" s="36">
        <v>490624</v>
      </c>
      <c r="D56" s="36">
        <v>0</v>
      </c>
      <c r="E56" s="36">
        <v>987247</v>
      </c>
      <c r="F56" s="36">
        <v>0</v>
      </c>
      <c r="G56" s="36">
        <v>1477871</v>
      </c>
      <c r="H56" s="36">
        <v>1535969</v>
      </c>
      <c r="I56" s="56">
        <v>1212723</v>
      </c>
      <c r="J56" s="50">
        <f t="shared" si="0"/>
        <v>0.789549138035989</v>
      </c>
      <c r="K56" s="36">
        <v>323246</v>
      </c>
      <c r="L56" s="36">
        <v>0</v>
      </c>
      <c r="M56" s="36">
        <v>323246</v>
      </c>
    </row>
    <row r="57" spans="1:13" ht="21" customHeight="1">
      <c r="A57" s="35" t="s">
        <v>66</v>
      </c>
      <c r="B57" s="36">
        <v>2840113</v>
      </c>
      <c r="C57" s="36">
        <v>4712337</v>
      </c>
      <c r="D57" s="36">
        <v>219349</v>
      </c>
      <c r="E57" s="36">
        <v>9482291</v>
      </c>
      <c r="F57" s="36">
        <v>457493</v>
      </c>
      <c r="G57" s="36">
        <v>14871470</v>
      </c>
      <c r="H57" s="36">
        <v>17711583</v>
      </c>
      <c r="I57" s="56">
        <v>10879910</v>
      </c>
      <c r="J57" s="50">
        <f t="shared" si="0"/>
        <v>0.6142821903609632</v>
      </c>
      <c r="K57" s="36">
        <v>6831673</v>
      </c>
      <c r="L57" s="36">
        <v>3655</v>
      </c>
      <c r="M57" s="36">
        <v>6828018</v>
      </c>
    </row>
    <row r="58" spans="1:13" ht="21" customHeight="1">
      <c r="A58" s="35" t="s">
        <v>67</v>
      </c>
      <c r="B58" s="36">
        <v>26595757</v>
      </c>
      <c r="C58" s="36">
        <v>24817739</v>
      </c>
      <c r="D58" s="36">
        <v>0</v>
      </c>
      <c r="E58" s="36">
        <v>49938923</v>
      </c>
      <c r="F58" s="36">
        <v>-2020111</v>
      </c>
      <c r="G58" s="36">
        <v>72736551</v>
      </c>
      <c r="H58" s="36">
        <v>99332308</v>
      </c>
      <c r="I58" s="56">
        <v>61163615</v>
      </c>
      <c r="J58" s="50">
        <f t="shared" si="0"/>
        <v>0.6157474464400847</v>
      </c>
      <c r="K58" s="36">
        <v>38168693</v>
      </c>
      <c r="L58" s="36">
        <v>213458</v>
      </c>
      <c r="M58" s="36">
        <v>37955235</v>
      </c>
    </row>
    <row r="59" spans="1:13" ht="21" customHeight="1">
      <c r="A59" s="35" t="s">
        <v>68</v>
      </c>
      <c r="B59" s="36">
        <v>1575307</v>
      </c>
      <c r="C59" s="36">
        <v>1441971</v>
      </c>
      <c r="D59" s="36">
        <v>0</v>
      </c>
      <c r="E59" s="36">
        <v>2901573</v>
      </c>
      <c r="F59" s="36">
        <v>0</v>
      </c>
      <c r="G59" s="36">
        <v>4343544</v>
      </c>
      <c r="H59" s="36">
        <v>5918851</v>
      </c>
      <c r="I59" s="56">
        <v>4734278</v>
      </c>
      <c r="J59" s="50">
        <f t="shared" si="0"/>
        <v>0.799864365566898</v>
      </c>
      <c r="K59" s="36">
        <v>1184573</v>
      </c>
      <c r="L59" s="36">
        <v>0</v>
      </c>
      <c r="M59" s="36">
        <v>1184573</v>
      </c>
    </row>
    <row r="60" spans="1:13" ht="21" customHeight="1">
      <c r="A60" s="35" t="s">
        <v>69</v>
      </c>
      <c r="B60" s="36">
        <v>110063</v>
      </c>
      <c r="C60" s="36">
        <v>405171</v>
      </c>
      <c r="D60" s="36">
        <v>0</v>
      </c>
      <c r="E60" s="36">
        <v>815297</v>
      </c>
      <c r="F60" s="36">
        <v>-38021</v>
      </c>
      <c r="G60" s="36">
        <v>1182447</v>
      </c>
      <c r="H60" s="36">
        <v>1292510</v>
      </c>
      <c r="I60" s="56">
        <v>1162764</v>
      </c>
      <c r="J60" s="50">
        <f t="shared" si="0"/>
        <v>0.8996170242396577</v>
      </c>
      <c r="K60" s="36">
        <v>129746</v>
      </c>
      <c r="L60" s="36">
        <v>0</v>
      </c>
      <c r="M60" s="36">
        <v>129746</v>
      </c>
    </row>
    <row r="61" spans="1:13" ht="21" customHeight="1">
      <c r="A61" s="35" t="s">
        <v>70</v>
      </c>
      <c r="B61" s="36">
        <v>0</v>
      </c>
      <c r="C61" s="36">
        <v>4103206</v>
      </c>
      <c r="D61" s="36">
        <v>0</v>
      </c>
      <c r="E61" s="36">
        <v>8256582</v>
      </c>
      <c r="F61" s="36">
        <v>0</v>
      </c>
      <c r="G61" s="36">
        <v>12359788</v>
      </c>
      <c r="H61" s="36">
        <v>12359788</v>
      </c>
      <c r="I61" s="56">
        <v>5363112</v>
      </c>
      <c r="J61" s="50">
        <f t="shared" si="0"/>
        <v>0.4339161804393409</v>
      </c>
      <c r="K61" s="36">
        <v>6996676</v>
      </c>
      <c r="L61" s="36">
        <v>0</v>
      </c>
      <c r="M61" s="36">
        <v>6996676</v>
      </c>
    </row>
    <row r="62" spans="1:13" ht="21" customHeight="1">
      <c r="A62" s="35" t="s">
        <v>71</v>
      </c>
      <c r="B62" s="36">
        <v>3319968</v>
      </c>
      <c r="C62" s="36">
        <v>9368719</v>
      </c>
      <c r="D62" s="36">
        <v>-112607</v>
      </c>
      <c r="E62" s="36">
        <v>18851988</v>
      </c>
      <c r="F62" s="36">
        <v>-377738</v>
      </c>
      <c r="G62" s="36">
        <v>27730362</v>
      </c>
      <c r="H62" s="36">
        <v>31050330</v>
      </c>
      <c r="I62" s="56">
        <v>17962665</v>
      </c>
      <c r="J62" s="50">
        <f t="shared" si="0"/>
        <v>0.5785015811426159</v>
      </c>
      <c r="K62" s="36">
        <v>13087665</v>
      </c>
      <c r="L62" s="36">
        <v>0</v>
      </c>
      <c r="M62" s="36">
        <v>13087665</v>
      </c>
    </row>
    <row r="63" spans="1:13" ht="21" customHeight="1">
      <c r="A63" s="35" t="s">
        <v>72</v>
      </c>
      <c r="B63" s="36">
        <v>3386959</v>
      </c>
      <c r="C63" s="36">
        <v>7756529</v>
      </c>
      <c r="D63" s="36">
        <v>0</v>
      </c>
      <c r="E63" s="36">
        <v>15607897</v>
      </c>
      <c r="F63" s="36">
        <v>-1810349</v>
      </c>
      <c r="G63" s="36">
        <v>21554077</v>
      </c>
      <c r="H63" s="36">
        <v>24941036</v>
      </c>
      <c r="I63" s="56">
        <v>8606797</v>
      </c>
      <c r="J63" s="50">
        <f t="shared" si="0"/>
        <v>0.3450857855303204</v>
      </c>
      <c r="K63" s="36">
        <v>16334239</v>
      </c>
      <c r="L63" s="36">
        <v>0</v>
      </c>
      <c r="M63" s="36">
        <v>16334239</v>
      </c>
    </row>
    <row r="64" spans="1:13" ht="21" customHeight="1">
      <c r="A64" s="35" t="s">
        <v>73</v>
      </c>
      <c r="B64" s="36">
        <v>212819</v>
      </c>
      <c r="C64" s="36">
        <v>3820090</v>
      </c>
      <c r="D64" s="36">
        <v>0</v>
      </c>
      <c r="E64" s="36">
        <v>7686889</v>
      </c>
      <c r="F64" s="36">
        <v>0</v>
      </c>
      <c r="G64" s="36">
        <v>11506979</v>
      </c>
      <c r="H64" s="36">
        <v>11719798</v>
      </c>
      <c r="I64" s="56">
        <v>8982650</v>
      </c>
      <c r="J64" s="50">
        <f t="shared" si="0"/>
        <v>0.7664509234715479</v>
      </c>
      <c r="K64" s="36">
        <v>2737148</v>
      </c>
      <c r="L64" s="36">
        <v>0</v>
      </c>
      <c r="M64" s="36">
        <v>2737148</v>
      </c>
    </row>
    <row r="65" spans="1:13" ht="21" customHeight="1">
      <c r="A65" s="35" t="s">
        <v>74</v>
      </c>
      <c r="B65" s="36">
        <v>629133</v>
      </c>
      <c r="C65" s="36">
        <v>637974</v>
      </c>
      <c r="D65" s="36">
        <v>-96671</v>
      </c>
      <c r="E65" s="36">
        <v>1283748</v>
      </c>
      <c r="F65" s="36">
        <v>-188352</v>
      </c>
      <c r="G65" s="36">
        <v>1636699</v>
      </c>
      <c r="H65" s="36">
        <v>2265832</v>
      </c>
      <c r="I65" s="56">
        <v>1468001</v>
      </c>
      <c r="J65" s="50">
        <f t="shared" si="0"/>
        <v>0.6478860745192053</v>
      </c>
      <c r="K65" s="36">
        <v>797831</v>
      </c>
      <c r="L65" s="36">
        <v>0</v>
      </c>
      <c r="M65" s="36">
        <v>797831</v>
      </c>
    </row>
    <row r="66" spans="1:13" ht="21" customHeight="1">
      <c r="A66" s="35" t="s">
        <v>75</v>
      </c>
      <c r="B66" s="36">
        <v>0</v>
      </c>
      <c r="C66" s="37">
        <v>1118762</v>
      </c>
      <c r="D66" s="37">
        <v>0</v>
      </c>
      <c r="E66" s="37">
        <v>358064</v>
      </c>
      <c r="F66" s="37">
        <v>0</v>
      </c>
      <c r="G66" s="36">
        <v>1476826</v>
      </c>
      <c r="H66" s="36">
        <v>1476826</v>
      </c>
      <c r="I66" s="56">
        <v>127902</v>
      </c>
      <c r="J66" s="50">
        <f t="shared" si="0"/>
        <v>0.08660600504053964</v>
      </c>
      <c r="K66" s="36">
        <v>1348924</v>
      </c>
      <c r="L66" s="37">
        <v>0</v>
      </c>
      <c r="M66" s="37">
        <v>1348924</v>
      </c>
    </row>
    <row r="67" spans="1:13" ht="21" customHeight="1">
      <c r="A67" s="38" t="s">
        <v>76</v>
      </c>
      <c r="B67" s="39">
        <v>302231568</v>
      </c>
      <c r="C67" s="39">
        <v>422020000</v>
      </c>
      <c r="D67" s="39">
        <v>-5536585</v>
      </c>
      <c r="E67" s="39">
        <v>849200000</v>
      </c>
      <c r="F67" s="39">
        <v>-23283378</v>
      </c>
      <c r="G67" s="39">
        <v>1242400037</v>
      </c>
      <c r="H67" s="39">
        <v>1544631605</v>
      </c>
      <c r="I67" s="57">
        <v>766344758</v>
      </c>
      <c r="J67" s="51">
        <f t="shared" si="0"/>
        <v>0.49613432453364825</v>
      </c>
      <c r="K67" s="39">
        <v>778286847</v>
      </c>
      <c r="L67" s="39">
        <v>321127</v>
      </c>
      <c r="M67" s="39">
        <v>777965720</v>
      </c>
    </row>
    <row r="68" spans="1:13" ht="21" customHeight="1">
      <c r="A68" s="35" t="s">
        <v>77</v>
      </c>
      <c r="B68" s="40">
        <v>2881473</v>
      </c>
      <c r="C68" s="40">
        <v>1337564</v>
      </c>
      <c r="D68" s="40"/>
      <c r="E68" s="40">
        <v>2634999</v>
      </c>
      <c r="F68" s="40"/>
      <c r="G68" s="36">
        <v>3972563</v>
      </c>
      <c r="H68" s="36">
        <v>6854036</v>
      </c>
      <c r="I68" s="58">
        <v>2835528</v>
      </c>
      <c r="J68" s="50">
        <f t="shared" si="0"/>
        <v>0.41370194145464073</v>
      </c>
      <c r="K68" s="36">
        <v>4018508</v>
      </c>
      <c r="L68" s="40">
        <v>1026</v>
      </c>
      <c r="M68" s="37">
        <v>4017482</v>
      </c>
    </row>
    <row r="69" spans="1:13" ht="21" customHeight="1">
      <c r="A69" s="35" t="s">
        <v>78</v>
      </c>
      <c r="B69" s="37">
        <v>313788699</v>
      </c>
      <c r="C69" s="41">
        <v>105691305</v>
      </c>
      <c r="D69" s="37"/>
      <c r="E69" s="41">
        <v>207853254</v>
      </c>
      <c r="F69" s="37"/>
      <c r="G69" s="37">
        <v>313544559</v>
      </c>
      <c r="H69" s="37">
        <v>627333258</v>
      </c>
      <c r="I69" s="59">
        <v>186944056</v>
      </c>
      <c r="J69" s="50">
        <f t="shared" si="0"/>
        <v>0.29799799965331986</v>
      </c>
      <c r="K69" s="37">
        <v>440389202</v>
      </c>
      <c r="L69" s="37">
        <v>38940943</v>
      </c>
      <c r="M69" s="37">
        <v>401448259</v>
      </c>
    </row>
    <row r="70" spans="1:13" ht="21" customHeight="1">
      <c r="A70" s="35" t="s">
        <v>79</v>
      </c>
      <c r="B70" s="41">
        <v>194381109</v>
      </c>
      <c r="C70" s="37">
        <v>31338323</v>
      </c>
      <c r="D70" s="37"/>
      <c r="E70" s="37">
        <v>161321911</v>
      </c>
      <c r="F70" s="37"/>
      <c r="G70" s="36">
        <v>192660234</v>
      </c>
      <c r="H70" s="37">
        <v>387041343</v>
      </c>
      <c r="I70" s="59">
        <v>117875037</v>
      </c>
      <c r="J70" s="50">
        <f t="shared" si="0"/>
        <v>0.3045541235629704</v>
      </c>
      <c r="K70" s="37">
        <v>269166306</v>
      </c>
      <c r="L70" s="37">
        <v>16616280</v>
      </c>
      <c r="M70" s="37">
        <v>252550026</v>
      </c>
    </row>
    <row r="71" spans="1:13" ht="21" customHeight="1">
      <c r="A71" s="35" t="s">
        <v>80</v>
      </c>
      <c r="B71" s="37">
        <v>99130585</v>
      </c>
      <c r="C71" s="37">
        <v>61895849</v>
      </c>
      <c r="D71" s="37"/>
      <c r="E71" s="37">
        <v>43702442</v>
      </c>
      <c r="F71" s="37"/>
      <c r="G71" s="36">
        <v>105598291</v>
      </c>
      <c r="H71" s="37">
        <v>204728876</v>
      </c>
      <c r="I71" s="59">
        <v>52694608</v>
      </c>
      <c r="J71" s="50">
        <f t="shared" si="0"/>
        <v>0.25738727740585066</v>
      </c>
      <c r="K71" s="37">
        <v>152034268</v>
      </c>
      <c r="L71" s="37">
        <v>20335282</v>
      </c>
      <c r="M71" s="37">
        <v>131698986</v>
      </c>
    </row>
    <row r="72" spans="1:13" ht="21" customHeight="1">
      <c r="A72" s="35" t="s">
        <v>81</v>
      </c>
      <c r="B72" s="37">
        <v>12799671</v>
      </c>
      <c r="C72" s="37">
        <v>10957133</v>
      </c>
      <c r="D72" s="37"/>
      <c r="E72" s="37">
        <v>2828901</v>
      </c>
      <c r="F72" s="37"/>
      <c r="G72" s="36">
        <v>13786034</v>
      </c>
      <c r="H72" s="37">
        <v>26585705</v>
      </c>
      <c r="I72" s="59">
        <v>12557523</v>
      </c>
      <c r="J72" s="50">
        <f t="shared" si="0"/>
        <v>0.472341169812875</v>
      </c>
      <c r="K72" s="37">
        <v>14028182</v>
      </c>
      <c r="L72" s="37">
        <v>1686602</v>
      </c>
      <c r="M72" s="37">
        <v>12341580</v>
      </c>
    </row>
    <row r="73" spans="1:13" ht="21" customHeight="1">
      <c r="A73" s="35" t="s">
        <v>82</v>
      </c>
      <c r="B73" s="37">
        <v>6536750</v>
      </c>
      <c r="C73" s="37">
        <v>0</v>
      </c>
      <c r="D73" s="37"/>
      <c r="E73" s="37">
        <v>0</v>
      </c>
      <c r="F73" s="37"/>
      <c r="G73" s="36">
        <v>0</v>
      </c>
      <c r="H73" s="37">
        <v>6536750</v>
      </c>
      <c r="I73" s="59">
        <v>1453501</v>
      </c>
      <c r="J73" s="50">
        <f t="shared" si="0"/>
        <v>0.22235835851149272</v>
      </c>
      <c r="K73" s="37">
        <v>5083249</v>
      </c>
      <c r="L73" s="37">
        <v>302779</v>
      </c>
      <c r="M73" s="37">
        <v>4780470</v>
      </c>
    </row>
    <row r="74" spans="1:13" ht="21" customHeight="1">
      <c r="A74" s="35" t="s">
        <v>83</v>
      </c>
      <c r="B74" s="37">
        <v>940584</v>
      </c>
      <c r="C74" s="37">
        <v>1500000</v>
      </c>
      <c r="D74" s="37"/>
      <c r="E74" s="37">
        <v>0</v>
      </c>
      <c r="F74" s="37"/>
      <c r="G74" s="36">
        <v>1500000</v>
      </c>
      <c r="H74" s="37">
        <v>2440584</v>
      </c>
      <c r="I74" s="59">
        <v>2363387</v>
      </c>
      <c r="J74" s="50">
        <f t="shared" si="0"/>
        <v>0.9683694558351608</v>
      </c>
      <c r="K74" s="37">
        <v>77197</v>
      </c>
      <c r="L74" s="37">
        <v>0</v>
      </c>
      <c r="M74" s="37">
        <v>77197</v>
      </c>
    </row>
    <row r="75" ht="18" customHeight="1">
      <c r="A75" s="42" t="s">
        <v>84</v>
      </c>
    </row>
    <row r="76" spans="1:7" ht="17.25" customHeight="1">
      <c r="A76" s="43"/>
      <c r="G76" s="44"/>
    </row>
  </sheetData>
  <mergeCells count="2">
    <mergeCell ref="E8:F8"/>
    <mergeCell ref="C7:H7"/>
  </mergeCells>
  <printOptions horizontalCentered="1"/>
  <pageMargins left="0.25" right="0.25" top="0.25" bottom="0.25" header="0" footer="0"/>
  <pageSetup fitToHeight="1" fitToWidth="1"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Labor - 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cp:lastPrinted>2002-01-22T16:23:26Z</cp:lastPrinted>
  <dcterms:created xsi:type="dcterms:W3CDTF">2002-01-22T15:29:10Z</dcterms:created>
  <dcterms:modified xsi:type="dcterms:W3CDTF">2003-06-03T15:05:05Z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-1456647469</vt:i4>
  </property>
  <property fmtid="{D5CDD505-2E9C-101B-9397-08002B2CF9AE}" pid="4" name="_EmailSubje">
    <vt:lpwstr>Budget webpage Updates</vt:lpwstr>
  </property>
  <property fmtid="{D5CDD505-2E9C-101B-9397-08002B2CF9AE}" pid="5" name="_AuthorEma">
    <vt:lpwstr>Bailey.Sherryl@dol.gov</vt:lpwstr>
  </property>
  <property fmtid="{D5CDD505-2E9C-101B-9397-08002B2CF9AE}" pid="6" name="_AuthorEmailDisplayNa">
    <vt:lpwstr>Bailey, Sherryl - ETA</vt:lpwstr>
  </property>
</Properties>
</file>