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DW_Sum" sheetId="1" r:id="rId1"/>
  </sheets>
  <definedNames>
    <definedName name="_xlnm.Print_Area" localSheetId="0">'DW_Sum'!$A$1:$K$76</definedName>
  </definedNames>
  <calcPr fullCalcOnLoad="1"/>
</workbook>
</file>

<file path=xl/sharedStrings.xml><?xml version="1.0" encoding="utf-8"?>
<sst xmlns="http://schemas.openxmlformats.org/spreadsheetml/2006/main" count="93" uniqueCount="87">
  <si>
    <t>U. S. Department of Labor</t>
  </si>
  <si>
    <t>Employment and Training Administration</t>
  </si>
  <si>
    <t>State Reporting of Formula Spending for Program Year 2001 as of 3/31/02 Reports (as of 06/3/02)</t>
  </si>
  <si>
    <t>WIA Dislocated Workers Program</t>
  </si>
  <si>
    <t>PY 2001 Availability</t>
  </si>
  <si>
    <t>Unexpended</t>
  </si>
  <si>
    <t>FY 2002</t>
  </si>
  <si>
    <t>Total</t>
  </si>
  <si>
    <t>Expenditures</t>
  </si>
  <si>
    <t xml:space="preserve">Unexpended </t>
  </si>
  <si>
    <t>Carry-In</t>
  </si>
  <si>
    <t>Allotment</t>
  </si>
  <si>
    <t>PY 2001</t>
  </si>
  <si>
    <t>Total Available</t>
  </si>
  <si>
    <t>as % of</t>
  </si>
  <si>
    <t>Balance</t>
  </si>
  <si>
    <t>State</t>
  </si>
  <si>
    <t>To PY 2001</t>
  </si>
  <si>
    <t>Transfers</t>
  </si>
  <si>
    <t>Availability</t>
  </si>
  <si>
    <t>7/1/01-6/30/02</t>
  </si>
  <si>
    <t>7/1/01-03/31/02</t>
  </si>
  <si>
    <t>As of 3/31/02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</si>
  <si>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</si>
  <si>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</si>
  <si>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</si>
  <si>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</si>
  <si>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</si>
  <si>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</si>
  <si>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</si>
  <si>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</si>
  <si>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</si>
  <si>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</si>
  <si>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</si>
  <si>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</si>
  <si>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</si>
  <si>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</si>
  <si>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</si>
  <si>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</si>
  <si>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</si>
  <si>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</si>
  <si>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</si>
  <si>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</si>
  <si>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</si>
  <si>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</si>
  <si>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</si>
  <si>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</si>
  <si>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</si>
  <si>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</si>
  <si>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</si>
  <si>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</si>
  <si>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</si>
  <si>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</si>
  <si>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</si>
  <si>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</si>
  <si>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</si>
  <si>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</si>
  <si>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</si>
  <si>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</si>
  <si>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</si>
  <si>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</si>
  <si>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</si>
  <si>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</si>
  <si>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</si>
  <si>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</si>
  <si>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</si>
  <si>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</si>
  <si>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</si>
  <si>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</si>
  <si>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</si>
  <si>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</si>
  <si>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</si>
  <si>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</si>
  <si>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</si>
  <si>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</si>
  <si>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</si>
  <si>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Navajo Nation</t>
  </si>
  <si>
    <t>Territories</t>
  </si>
  <si>
    <t>DW Nat'l Reserve</t>
  </si>
  <si>
    <t xml:space="preserve">   Emerg</t>
  </si>
  <si>
    <t xml:space="preserve">   Demos</t>
  </si>
  <si>
    <t xml:space="preserve">   TAT</t>
  </si>
  <si>
    <t xml:space="preserve">   Rapid Response</t>
  </si>
  <si>
    <t xml:space="preserve">   Spec Olympics</t>
  </si>
  <si>
    <t>NOTE: Unexpended Carry-in can vary from that reported for previous quarter due to revisions in State reports.</t>
  </si>
  <si>
    <r>
      <t xml:space="preserve">7/1/2001   </t>
    </r>
    <r>
      <rPr>
        <b/>
        <vertAlign val="superscript"/>
        <sz val="10"/>
        <rFont val="Arial"/>
        <family val="2"/>
      </rPr>
      <t>[1]</t>
    </r>
  </si>
  <si>
    <r>
      <t>[1]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Includes rescission of $177.5 million per the Supplemental Appropriations Act, 2001, P.L. 107-20, 7/24/01.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</si>
</sst>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 wrapText="1"/>
    </xf>
    <xf numFmtId="0" fontId="8" fillId="0" borderId="5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0" fillId="0" borderId="2" xfId="0" applyBorder="1" applyAlignment="1">
      <alignment/>
    </xf>
    <xf numFmtId="0" fontId="3" fillId="0" borderId="5" xfId="0" applyFont="1" applyBorder="1" applyAlignment="1">
      <alignment/>
    </xf>
    <xf numFmtId="5" fontId="3" fillId="0" borderId="5" xfId="19" applyNumberFormat="1" applyFont="1" applyBorder="1" applyAlignment="1">
      <alignment/>
    </xf>
    <xf numFmtId="170" fontId="3" fillId="0" borderId="5" xfId="22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37" fontId="0" fillId="0" borderId="11" xfId="16" applyNumberFormat="1" applyBorder="1" applyAlignment="1">
      <alignment/>
    </xf>
    <xf numFmtId="170" fontId="0" fillId="0" borderId="11" xfId="22" applyNumberFormat="1" applyBorder="1" applyAlignment="1">
      <alignment/>
    </xf>
    <xf numFmtId="0" fontId="3" fillId="0" borderId="11" xfId="0" applyFont="1" applyBorder="1" applyAlignment="1">
      <alignment/>
    </xf>
    <xf numFmtId="41" fontId="3" fillId="0" borderId="11" xfId="0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41" fontId="0" fillId="0" borderId="11" xfId="16" applyBorder="1" applyAlignment="1">
      <alignment/>
    </xf>
    <xf numFmtId="41" fontId="0" fillId="0" borderId="11" xfId="16" applyBorder="1" applyAlignment="1">
      <alignment horizontal="center"/>
    </xf>
    <xf numFmtId="0" fontId="3" fillId="0" borderId="11" xfId="0" applyFont="1" applyBorder="1" applyAlignment="1" quotePrefix="1">
      <alignment horizontal="left"/>
    </xf>
    <xf numFmtId="41" fontId="0" fillId="0" borderId="11" xfId="16" applyFont="1" applyBorder="1" applyAlignment="1">
      <alignment/>
    </xf>
    <xf numFmtId="0" fontId="11" fillId="0" borderId="3" xfId="0" applyFont="1" applyFill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2" fillId="0" borderId="0" xfId="0" applyFont="1" applyAlignment="1">
      <alignment/>
    </xf>
    <xf numFmtId="22" fontId="1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16.140625" style="0" customWidth="1"/>
    <col min="4" max="4" width="15.28125" style="0" customWidth="1"/>
    <col min="5" max="5" width="16.7109375" style="0" customWidth="1"/>
    <col min="6" max="6" width="13.7109375" style="0" customWidth="1"/>
    <col min="7" max="7" width="18.00390625" style="0" customWidth="1"/>
    <col min="8" max="8" width="17.57421875" style="0" customWidth="1"/>
    <col min="9" max="10" width="16.421875" style="0" customWidth="1"/>
    <col min="11" max="11" width="17.281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2" ht="12.75">
      <c r="A6" s="5"/>
      <c r="B6" s="6"/>
      <c r="C6" s="45" t="s">
        <v>4</v>
      </c>
      <c r="D6" s="47"/>
      <c r="E6" s="47"/>
      <c r="F6" s="47"/>
      <c r="G6" s="47"/>
      <c r="H6" s="46"/>
      <c r="I6" s="7"/>
      <c r="J6" s="8"/>
      <c r="K6" s="8"/>
      <c r="L6" s="9"/>
    </row>
    <row r="7" spans="1:12" ht="12.75">
      <c r="A7" s="10"/>
      <c r="B7" s="11" t="s">
        <v>5</v>
      </c>
      <c r="C7" s="45" t="s">
        <v>4</v>
      </c>
      <c r="D7" s="46"/>
      <c r="E7" s="45" t="s">
        <v>6</v>
      </c>
      <c r="F7" s="46"/>
      <c r="G7" s="12" t="s">
        <v>7</v>
      </c>
      <c r="H7" s="12"/>
      <c r="I7" s="11"/>
      <c r="J7" s="13" t="s">
        <v>8</v>
      </c>
      <c r="K7" s="11" t="s">
        <v>9</v>
      </c>
      <c r="L7" s="9"/>
    </row>
    <row r="8" spans="1:12" ht="12.75">
      <c r="A8" s="10"/>
      <c r="B8" s="11" t="s">
        <v>10</v>
      </c>
      <c r="C8" s="14" t="s">
        <v>11</v>
      </c>
      <c r="D8" s="12"/>
      <c r="E8" s="14" t="s">
        <v>11</v>
      </c>
      <c r="F8" s="12"/>
      <c r="G8" s="11" t="s">
        <v>12</v>
      </c>
      <c r="H8" s="15" t="s">
        <v>13</v>
      </c>
      <c r="I8" s="15" t="s">
        <v>8</v>
      </c>
      <c r="J8" s="16" t="s">
        <v>14</v>
      </c>
      <c r="K8" s="16" t="s">
        <v>15</v>
      </c>
      <c r="L8" s="9"/>
    </row>
    <row r="9" spans="1:12" ht="14.25" customHeight="1">
      <c r="A9" s="17" t="s">
        <v>16</v>
      </c>
      <c r="B9" s="18" t="s">
        <v>17</v>
      </c>
      <c r="C9" s="19" t="s">
        <v>85</v>
      </c>
      <c r="D9" s="18" t="s">
        <v>18</v>
      </c>
      <c r="E9" s="20">
        <v>37165</v>
      </c>
      <c r="F9" s="18" t="s">
        <v>18</v>
      </c>
      <c r="G9" s="18" t="s">
        <v>19</v>
      </c>
      <c r="H9" s="21" t="s">
        <v>20</v>
      </c>
      <c r="I9" s="22" t="s">
        <v>21</v>
      </c>
      <c r="J9" s="23" t="s">
        <v>13</v>
      </c>
      <c r="K9" s="22" t="s">
        <v>22</v>
      </c>
      <c r="L9" s="9"/>
    </row>
    <row r="10" spans="1:11" ht="8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2.75">
      <c r="A11" s="25" t="s">
        <v>7</v>
      </c>
      <c r="B11" s="26">
        <f aca="true" t="shared" si="0" ref="B11:I11">SUM(B65:B68)</f>
        <v>1181786125</v>
      </c>
      <c r="C11" s="26">
        <f t="shared" si="0"/>
        <v>352539960</v>
      </c>
      <c r="D11" s="26">
        <f t="shared" si="0"/>
        <v>-3562042</v>
      </c>
      <c r="E11" s="26">
        <f t="shared" si="0"/>
        <v>1059133650</v>
      </c>
      <c r="F11" s="26">
        <f t="shared" si="0"/>
        <v>-8957286</v>
      </c>
      <c r="G11" s="26">
        <f t="shared" si="0"/>
        <v>1399154282</v>
      </c>
      <c r="H11" s="26">
        <f t="shared" si="0"/>
        <v>2580949304</v>
      </c>
      <c r="I11" s="26">
        <f t="shared" si="0"/>
        <v>905224309</v>
      </c>
      <c r="J11" s="27">
        <f>+I11/H11</f>
        <v>0.35073308398466707</v>
      </c>
      <c r="K11" s="26">
        <f>SUM(K65:K68)</f>
        <v>1675724995</v>
      </c>
    </row>
    <row r="12" spans="1:11" ht="6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8" customHeight="1">
      <c r="A13" s="30" t="s">
        <v>23</v>
      </c>
      <c r="B13" s="31">
        <v>3676726</v>
      </c>
      <c r="C13" s="31">
        <v>4503234</v>
      </c>
      <c r="D13" s="31">
        <v>70235</v>
      </c>
      <c r="E13" s="31">
        <v>10045446</v>
      </c>
      <c r="F13" s="32">
        <v>210115</v>
      </c>
      <c r="G13" s="31">
        <v>14829030</v>
      </c>
      <c r="H13" s="31">
        <v>18505756</v>
      </c>
      <c r="I13" s="31">
        <v>8797598</v>
      </c>
      <c r="J13" s="33">
        <v>0.47539792484024973</v>
      </c>
      <c r="K13" s="31">
        <v>9708158</v>
      </c>
    </row>
    <row r="14" spans="1:11" ht="18" customHeight="1">
      <c r="A14" s="30" t="s">
        <v>24</v>
      </c>
      <c r="B14" s="31">
        <v>3898918</v>
      </c>
      <c r="C14" s="31">
        <v>3247240</v>
      </c>
      <c r="D14" s="31">
        <v>0</v>
      </c>
      <c r="E14" s="31">
        <v>7596476</v>
      </c>
      <c r="F14" s="32">
        <v>0</v>
      </c>
      <c r="G14" s="31">
        <v>10843716</v>
      </c>
      <c r="H14" s="31">
        <v>14742634</v>
      </c>
      <c r="I14" s="31">
        <v>3750158</v>
      </c>
      <c r="J14" s="33">
        <v>0.254375032304268</v>
      </c>
      <c r="K14" s="31">
        <v>10992476</v>
      </c>
    </row>
    <row r="15" spans="1:11" ht="18" customHeight="1">
      <c r="A15" s="30" t="s">
        <v>25</v>
      </c>
      <c r="B15" s="31">
        <v>6455132</v>
      </c>
      <c r="C15" s="31">
        <v>3177057</v>
      </c>
      <c r="D15" s="31">
        <v>-107156</v>
      </c>
      <c r="E15" s="31">
        <v>8309484</v>
      </c>
      <c r="F15" s="32">
        <v>-329836</v>
      </c>
      <c r="G15" s="31">
        <v>11049549</v>
      </c>
      <c r="H15" s="31">
        <v>17504681</v>
      </c>
      <c r="I15" s="31">
        <v>7239924</v>
      </c>
      <c r="J15" s="33">
        <v>0.41359931095002533</v>
      </c>
      <c r="K15" s="31">
        <v>10264757</v>
      </c>
    </row>
    <row r="16" spans="1:11" ht="18" customHeight="1">
      <c r="A16" s="30" t="s">
        <v>26</v>
      </c>
      <c r="B16" s="31">
        <v>7155792</v>
      </c>
      <c r="C16" s="31">
        <v>1345825</v>
      </c>
      <c r="D16" s="31">
        <v>-119597</v>
      </c>
      <c r="E16" s="31">
        <v>4735652</v>
      </c>
      <c r="F16" s="32">
        <v>0</v>
      </c>
      <c r="G16" s="31">
        <v>5961880</v>
      </c>
      <c r="H16" s="31">
        <v>13117672</v>
      </c>
      <c r="I16" s="31">
        <v>6912923</v>
      </c>
      <c r="J16" s="33">
        <v>0.5269931280489404</v>
      </c>
      <c r="K16" s="31">
        <v>6204749</v>
      </c>
    </row>
    <row r="17" spans="1:11" ht="18" customHeight="1">
      <c r="A17" s="30" t="s">
        <v>27</v>
      </c>
      <c r="B17" s="31">
        <v>156638765</v>
      </c>
      <c r="C17" s="31">
        <v>68131408</v>
      </c>
      <c r="D17" s="31">
        <v>0</v>
      </c>
      <c r="E17" s="31">
        <v>182256373</v>
      </c>
      <c r="F17" s="32">
        <v>0</v>
      </c>
      <c r="G17" s="31">
        <v>250387781</v>
      </c>
      <c r="H17" s="31">
        <v>407026546</v>
      </c>
      <c r="I17" s="31">
        <v>170485642</v>
      </c>
      <c r="J17" s="33">
        <v>0.41885632196579137</v>
      </c>
      <c r="K17" s="31">
        <v>236540904</v>
      </c>
    </row>
    <row r="18" spans="1:11" ht="18" customHeight="1">
      <c r="A18" s="30" t="s">
        <v>28</v>
      </c>
      <c r="B18" s="31">
        <v>5302404</v>
      </c>
      <c r="C18" s="31">
        <v>1987105</v>
      </c>
      <c r="D18" s="31">
        <v>-199325</v>
      </c>
      <c r="E18" s="31">
        <v>5503770</v>
      </c>
      <c r="F18" s="32">
        <v>-414195</v>
      </c>
      <c r="G18" s="31">
        <v>6877355</v>
      </c>
      <c r="H18" s="31">
        <v>12179759</v>
      </c>
      <c r="I18" s="31">
        <v>5787486</v>
      </c>
      <c r="J18" s="33">
        <v>0.4751724562037722</v>
      </c>
      <c r="K18" s="31">
        <v>6392273</v>
      </c>
    </row>
    <row r="19" spans="1:11" ht="18" customHeight="1">
      <c r="A19" s="30" t="s">
        <v>29</v>
      </c>
      <c r="B19" s="31">
        <v>3093575</v>
      </c>
      <c r="C19" s="31">
        <v>2032257</v>
      </c>
      <c r="D19" s="31">
        <v>0</v>
      </c>
      <c r="E19" s="31">
        <v>4937864</v>
      </c>
      <c r="F19" s="32">
        <v>0</v>
      </c>
      <c r="G19" s="31">
        <v>6970121</v>
      </c>
      <c r="H19" s="31">
        <v>10063696</v>
      </c>
      <c r="I19" s="31">
        <v>5864226</v>
      </c>
      <c r="J19" s="33">
        <v>0.5827109642421631</v>
      </c>
      <c r="K19" s="31">
        <v>4199470</v>
      </c>
    </row>
    <row r="20" spans="1:11" ht="18" customHeight="1">
      <c r="A20" s="30" t="s">
        <v>30</v>
      </c>
      <c r="B20" s="31">
        <v>487545</v>
      </c>
      <c r="C20" s="31">
        <v>659306</v>
      </c>
      <c r="D20" s="31">
        <v>0</v>
      </c>
      <c r="E20" s="31">
        <v>1456375</v>
      </c>
      <c r="F20" s="32">
        <v>0</v>
      </c>
      <c r="G20" s="31">
        <v>2115681</v>
      </c>
      <c r="H20" s="31">
        <v>2603226</v>
      </c>
      <c r="I20" s="31">
        <v>1493913</v>
      </c>
      <c r="J20" s="33">
        <v>0.5738698829836518</v>
      </c>
      <c r="K20" s="31">
        <v>1109313</v>
      </c>
    </row>
    <row r="21" spans="1:11" ht="18" customHeight="1">
      <c r="A21" s="30" t="s">
        <v>31</v>
      </c>
      <c r="B21" s="31">
        <v>3937733</v>
      </c>
      <c r="C21" s="31">
        <v>2254688</v>
      </c>
      <c r="D21" s="31">
        <v>0</v>
      </c>
      <c r="E21" s="31">
        <v>5622498</v>
      </c>
      <c r="F21" s="32">
        <v>0</v>
      </c>
      <c r="G21" s="31">
        <v>7877186</v>
      </c>
      <c r="H21" s="31">
        <v>11814919</v>
      </c>
      <c r="I21" s="31">
        <v>5018103</v>
      </c>
      <c r="J21" s="33">
        <v>0.42472597569225823</v>
      </c>
      <c r="K21" s="31">
        <v>6796816</v>
      </c>
    </row>
    <row r="22" spans="1:11" ht="18" customHeight="1">
      <c r="A22" s="30" t="s">
        <v>32</v>
      </c>
      <c r="B22" s="31">
        <v>18873165</v>
      </c>
      <c r="C22" s="31">
        <v>10354629</v>
      </c>
      <c r="D22" s="31">
        <v>0</v>
      </c>
      <c r="E22" s="31">
        <v>26206952</v>
      </c>
      <c r="F22" s="32">
        <v>-1008384</v>
      </c>
      <c r="G22" s="31">
        <v>35553197</v>
      </c>
      <c r="H22" s="31">
        <v>54426362</v>
      </c>
      <c r="I22" s="31">
        <v>28784596</v>
      </c>
      <c r="J22" s="33">
        <v>0.5288723137511928</v>
      </c>
      <c r="K22" s="31">
        <v>25641766</v>
      </c>
    </row>
    <row r="23" spans="1:11" ht="18" customHeight="1">
      <c r="A23" s="30" t="s">
        <v>33</v>
      </c>
      <c r="B23" s="31">
        <v>13705894</v>
      </c>
      <c r="C23" s="31">
        <v>5043296</v>
      </c>
      <c r="D23" s="31">
        <v>12961</v>
      </c>
      <c r="E23" s="31">
        <v>13953067</v>
      </c>
      <c r="F23" s="32">
        <v>38774</v>
      </c>
      <c r="G23" s="31">
        <v>19048098</v>
      </c>
      <c r="H23" s="31">
        <v>32753992</v>
      </c>
      <c r="I23" s="31">
        <v>13455259</v>
      </c>
      <c r="J23" s="33">
        <v>0.4107975296568431</v>
      </c>
      <c r="K23" s="31">
        <v>19298733</v>
      </c>
    </row>
    <row r="24" spans="1:11" ht="18" customHeight="1">
      <c r="A24" s="30" t="s">
        <v>34</v>
      </c>
      <c r="B24" s="31">
        <v>8698428</v>
      </c>
      <c r="C24" s="31">
        <v>929410</v>
      </c>
      <c r="D24" s="31">
        <v>0</v>
      </c>
      <c r="E24" s="31">
        <v>4318313</v>
      </c>
      <c r="F24" s="32">
        <v>-691074</v>
      </c>
      <c r="G24" s="31">
        <v>4556649</v>
      </c>
      <c r="H24" s="31">
        <v>13255077</v>
      </c>
      <c r="I24" s="31">
        <v>6436379</v>
      </c>
      <c r="J24" s="33">
        <v>0.48557839384863627</v>
      </c>
      <c r="K24" s="31">
        <v>6818698</v>
      </c>
    </row>
    <row r="25" spans="1:11" ht="18" customHeight="1">
      <c r="A25" s="30" t="s">
        <v>35</v>
      </c>
      <c r="B25" s="31">
        <v>1801359</v>
      </c>
      <c r="C25" s="31">
        <v>1043370</v>
      </c>
      <c r="D25" s="31">
        <v>0</v>
      </c>
      <c r="E25" s="31">
        <v>2598746</v>
      </c>
      <c r="F25" s="32">
        <v>250000</v>
      </c>
      <c r="G25" s="31">
        <v>3892116</v>
      </c>
      <c r="H25" s="31">
        <v>5693475</v>
      </c>
      <c r="I25" s="31">
        <v>3786884</v>
      </c>
      <c r="J25" s="33">
        <v>0.6651270094274586</v>
      </c>
      <c r="K25" s="31">
        <v>1906591</v>
      </c>
    </row>
    <row r="26" spans="1:11" ht="18" customHeight="1">
      <c r="A26" s="30" t="s">
        <v>36</v>
      </c>
      <c r="B26" s="31">
        <v>15703452</v>
      </c>
      <c r="C26" s="31">
        <v>11675823</v>
      </c>
      <c r="D26" s="31">
        <v>0</v>
      </c>
      <c r="E26" s="31">
        <v>27716171</v>
      </c>
      <c r="F26" s="32">
        <v>0</v>
      </c>
      <c r="G26" s="31">
        <v>39391994</v>
      </c>
      <c r="H26" s="31">
        <v>55095446</v>
      </c>
      <c r="I26" s="31">
        <v>31286071</v>
      </c>
      <c r="J26" s="33">
        <v>0.5678522141376258</v>
      </c>
      <c r="K26" s="31">
        <v>23809375</v>
      </c>
    </row>
    <row r="27" spans="1:11" ht="18" customHeight="1">
      <c r="A27" s="30" t="s">
        <v>37</v>
      </c>
      <c r="B27" s="31">
        <v>4533232</v>
      </c>
      <c r="C27" s="31">
        <v>2920815</v>
      </c>
      <c r="D27" s="31">
        <v>0</v>
      </c>
      <c r="E27" s="31">
        <v>7121439</v>
      </c>
      <c r="F27" s="32">
        <v>0</v>
      </c>
      <c r="G27" s="31">
        <v>10042254</v>
      </c>
      <c r="H27" s="31">
        <v>14575486</v>
      </c>
      <c r="I27" s="31">
        <v>8268769</v>
      </c>
      <c r="J27" s="33">
        <v>0.5673065721444898</v>
      </c>
      <c r="K27" s="31">
        <v>6306717</v>
      </c>
    </row>
    <row r="28" spans="1:11" ht="18" customHeight="1">
      <c r="A28" s="30" t="s">
        <v>38</v>
      </c>
      <c r="B28" s="31">
        <v>2137610</v>
      </c>
      <c r="C28" s="31">
        <v>1510301</v>
      </c>
      <c r="D28" s="31">
        <v>0</v>
      </c>
      <c r="E28" s="31">
        <v>3624821</v>
      </c>
      <c r="F28" s="32">
        <v>0</v>
      </c>
      <c r="G28" s="31">
        <v>5135122</v>
      </c>
      <c r="H28" s="31">
        <v>7272732</v>
      </c>
      <c r="I28" s="31">
        <v>3663428</v>
      </c>
      <c r="J28" s="33">
        <v>0.5037210225813353</v>
      </c>
      <c r="K28" s="31">
        <v>3609304</v>
      </c>
    </row>
    <row r="29" spans="1:11" ht="18" customHeight="1">
      <c r="A29" s="30" t="s">
        <v>39</v>
      </c>
      <c r="B29" s="31">
        <v>3347919</v>
      </c>
      <c r="C29" s="31">
        <v>1360904</v>
      </c>
      <c r="D29" s="31">
        <v>0</v>
      </c>
      <c r="E29" s="31">
        <v>3668284</v>
      </c>
      <c r="F29" s="32">
        <v>0</v>
      </c>
      <c r="G29" s="31">
        <v>5029188</v>
      </c>
      <c r="H29" s="31">
        <v>8377107</v>
      </c>
      <c r="I29" s="31">
        <v>4221553</v>
      </c>
      <c r="J29" s="33">
        <v>0.503939247761787</v>
      </c>
      <c r="K29" s="31">
        <v>4155554</v>
      </c>
    </row>
    <row r="30" spans="1:11" ht="18" customHeight="1">
      <c r="A30" s="30" t="s">
        <v>40</v>
      </c>
      <c r="B30" s="31">
        <v>11625488</v>
      </c>
      <c r="C30" s="31">
        <v>2337571</v>
      </c>
      <c r="D30" s="31">
        <v>27429</v>
      </c>
      <c r="E30" s="31">
        <v>7823426</v>
      </c>
      <c r="F30" s="32">
        <v>-48872</v>
      </c>
      <c r="G30" s="31">
        <v>10139554</v>
      </c>
      <c r="H30" s="31">
        <v>21765042</v>
      </c>
      <c r="I30" s="31">
        <v>9507422</v>
      </c>
      <c r="J30" s="33">
        <v>0.4368207513681802</v>
      </c>
      <c r="K30" s="31">
        <v>12257620</v>
      </c>
    </row>
    <row r="31" spans="1:11" ht="18" customHeight="1">
      <c r="A31" s="30" t="s">
        <v>41</v>
      </c>
      <c r="B31" s="31">
        <v>17027771</v>
      </c>
      <c r="C31" s="31">
        <v>5212998</v>
      </c>
      <c r="D31" s="31">
        <v>-278856</v>
      </c>
      <c r="E31" s="31">
        <v>15438557</v>
      </c>
      <c r="F31" s="32">
        <v>-557671</v>
      </c>
      <c r="G31" s="31">
        <v>19815028</v>
      </c>
      <c r="H31" s="31">
        <v>36842799</v>
      </c>
      <c r="I31" s="31">
        <v>10694939</v>
      </c>
      <c r="J31" s="33">
        <v>0.2902857353481748</v>
      </c>
      <c r="K31" s="31">
        <v>26147860</v>
      </c>
    </row>
    <row r="32" spans="1:11" ht="18" customHeight="1">
      <c r="A32" s="30" t="s">
        <v>42</v>
      </c>
      <c r="B32" s="31">
        <v>1268773</v>
      </c>
      <c r="C32" s="31">
        <v>892305</v>
      </c>
      <c r="D32" s="31">
        <v>0</v>
      </c>
      <c r="E32" s="31">
        <v>2143243</v>
      </c>
      <c r="F32" s="32">
        <v>0</v>
      </c>
      <c r="G32" s="31">
        <v>3035548</v>
      </c>
      <c r="H32" s="31">
        <v>4304321</v>
      </c>
      <c r="I32" s="31">
        <v>3048993</v>
      </c>
      <c r="J32" s="33">
        <v>0.7083563237964826</v>
      </c>
      <c r="K32" s="31">
        <v>1255328</v>
      </c>
    </row>
    <row r="33" spans="1:11" ht="18" customHeight="1">
      <c r="A33" s="30" t="s">
        <v>43</v>
      </c>
      <c r="B33" s="31">
        <v>9789940</v>
      </c>
      <c r="C33" s="31">
        <v>4476241</v>
      </c>
      <c r="D33" s="31">
        <v>-125517</v>
      </c>
      <c r="E33" s="31">
        <v>11706215</v>
      </c>
      <c r="F33" s="32">
        <v>0</v>
      </c>
      <c r="G33" s="31">
        <v>16056939</v>
      </c>
      <c r="H33" s="31">
        <v>25846879</v>
      </c>
      <c r="I33" s="31">
        <v>11783439</v>
      </c>
      <c r="J33" s="33">
        <v>0.45589407525759684</v>
      </c>
      <c r="K33" s="31">
        <v>14063440</v>
      </c>
    </row>
    <row r="34" spans="1:11" ht="18" customHeight="1">
      <c r="A34" s="30" t="s">
        <v>44</v>
      </c>
      <c r="B34" s="31">
        <v>3367822</v>
      </c>
      <c r="C34" s="31">
        <v>4581299</v>
      </c>
      <c r="D34" s="31">
        <v>93816</v>
      </c>
      <c r="E34" s="31">
        <v>10089315</v>
      </c>
      <c r="F34" s="32">
        <v>487120</v>
      </c>
      <c r="G34" s="31">
        <v>15251550</v>
      </c>
      <c r="H34" s="31">
        <v>18619372</v>
      </c>
      <c r="I34" s="31">
        <v>11841777</v>
      </c>
      <c r="J34" s="33">
        <v>0.6359922880320561</v>
      </c>
      <c r="K34" s="31">
        <v>6777595</v>
      </c>
    </row>
    <row r="35" spans="1:11" ht="18" customHeight="1">
      <c r="A35" s="30" t="s">
        <v>45</v>
      </c>
      <c r="B35" s="31">
        <v>5345526</v>
      </c>
      <c r="C35" s="31">
        <v>6538029</v>
      </c>
      <c r="D35" s="31">
        <v>-524735</v>
      </c>
      <c r="E35" s="31">
        <v>14621013</v>
      </c>
      <c r="F35" s="32">
        <v>109500</v>
      </c>
      <c r="G35" s="31">
        <v>20743807</v>
      </c>
      <c r="H35" s="31">
        <v>26089333</v>
      </c>
      <c r="I35" s="31">
        <v>14739171</v>
      </c>
      <c r="J35" s="33">
        <v>0.5649500889884767</v>
      </c>
      <c r="K35" s="31">
        <v>11350162</v>
      </c>
    </row>
    <row r="36" spans="1:11" ht="18" customHeight="1">
      <c r="A36" s="30" t="s">
        <v>46</v>
      </c>
      <c r="B36" s="31">
        <v>2457912</v>
      </c>
      <c r="C36" s="31">
        <v>3145151</v>
      </c>
      <c r="D36" s="31">
        <v>0</v>
      </c>
      <c r="E36" s="31">
        <v>6981981</v>
      </c>
      <c r="F36" s="32">
        <v>0</v>
      </c>
      <c r="G36" s="31">
        <v>10127132</v>
      </c>
      <c r="H36" s="31">
        <v>12585044</v>
      </c>
      <c r="I36" s="31">
        <v>6752819</v>
      </c>
      <c r="J36" s="33">
        <v>0.5365749217881162</v>
      </c>
      <c r="K36" s="31">
        <v>5832225</v>
      </c>
    </row>
    <row r="37" spans="1:11" ht="18" customHeight="1">
      <c r="A37" s="30" t="s">
        <v>47</v>
      </c>
      <c r="B37" s="31">
        <v>10211599</v>
      </c>
      <c r="C37" s="31">
        <v>8790478</v>
      </c>
      <c r="D37" s="31">
        <v>-304569</v>
      </c>
      <c r="E37" s="31">
        <v>20467136</v>
      </c>
      <c r="F37" s="32">
        <v>0</v>
      </c>
      <c r="G37" s="31">
        <v>28953045</v>
      </c>
      <c r="H37" s="31">
        <v>39164644</v>
      </c>
      <c r="I37" s="31">
        <v>7649757</v>
      </c>
      <c r="J37" s="33">
        <v>0.19532303166090315</v>
      </c>
      <c r="K37" s="31">
        <v>31514887</v>
      </c>
    </row>
    <row r="38" spans="1:11" ht="18" customHeight="1">
      <c r="A38" s="30" t="s">
        <v>48</v>
      </c>
      <c r="B38" s="31">
        <v>8659880</v>
      </c>
      <c r="C38" s="31">
        <v>2900589</v>
      </c>
      <c r="D38" s="31">
        <v>-119443</v>
      </c>
      <c r="E38" s="31">
        <v>8249473</v>
      </c>
      <c r="F38" s="32">
        <v>-238871</v>
      </c>
      <c r="G38" s="31">
        <v>10791748</v>
      </c>
      <c r="H38" s="31">
        <v>19451628</v>
      </c>
      <c r="I38" s="31">
        <v>9425977</v>
      </c>
      <c r="J38" s="33">
        <v>0.484585506159176</v>
      </c>
      <c r="K38" s="31">
        <v>10025651</v>
      </c>
    </row>
    <row r="39" spans="1:11" ht="18" customHeight="1">
      <c r="A39" s="30" t="s">
        <v>49</v>
      </c>
      <c r="B39" s="31">
        <v>1472812</v>
      </c>
      <c r="C39" s="31">
        <v>2153010</v>
      </c>
      <c r="D39" s="31">
        <v>0</v>
      </c>
      <c r="E39" s="31">
        <v>4722973</v>
      </c>
      <c r="F39" s="32">
        <v>0</v>
      </c>
      <c r="G39" s="31">
        <v>6875983</v>
      </c>
      <c r="H39" s="31">
        <v>8348795</v>
      </c>
      <c r="I39" s="31">
        <v>5264654</v>
      </c>
      <c r="J39" s="33">
        <v>0.6305884861228477</v>
      </c>
      <c r="K39" s="31">
        <v>3084141</v>
      </c>
    </row>
    <row r="40" spans="1:11" ht="18" customHeight="1">
      <c r="A40" s="30" t="s">
        <v>50</v>
      </c>
      <c r="B40" s="31">
        <v>1007000</v>
      </c>
      <c r="C40" s="31">
        <v>856902</v>
      </c>
      <c r="D40" s="31">
        <v>57542</v>
      </c>
      <c r="E40" s="31">
        <v>1998421</v>
      </c>
      <c r="F40" s="32">
        <v>142141</v>
      </c>
      <c r="G40" s="31">
        <v>3055006</v>
      </c>
      <c r="H40" s="31">
        <v>4062006</v>
      </c>
      <c r="I40" s="31">
        <v>1897343</v>
      </c>
      <c r="J40" s="33">
        <v>0.46709507568428016</v>
      </c>
      <c r="K40" s="31">
        <v>2164663</v>
      </c>
    </row>
    <row r="41" spans="1:11" ht="18" customHeight="1">
      <c r="A41" s="30" t="s">
        <v>51</v>
      </c>
      <c r="B41" s="31">
        <v>2476219</v>
      </c>
      <c r="C41" s="31">
        <v>1368801</v>
      </c>
      <c r="D41" s="31">
        <v>0</v>
      </c>
      <c r="E41" s="31">
        <v>3555949</v>
      </c>
      <c r="F41" s="32">
        <v>-760975</v>
      </c>
      <c r="G41" s="31">
        <v>4163775</v>
      </c>
      <c r="H41" s="31">
        <v>6639994</v>
      </c>
      <c r="I41" s="31">
        <v>3140936</v>
      </c>
      <c r="J41" s="33">
        <v>0.47303295755990143</v>
      </c>
      <c r="K41" s="31">
        <v>3499058</v>
      </c>
    </row>
    <row r="42" spans="1:11" ht="18" customHeight="1">
      <c r="A42" s="30" t="s">
        <v>52</v>
      </c>
      <c r="B42" s="31">
        <v>797638</v>
      </c>
      <c r="C42" s="31">
        <v>513210</v>
      </c>
      <c r="D42" s="31">
        <v>0</v>
      </c>
      <c r="E42" s="31">
        <v>1251890</v>
      </c>
      <c r="F42" s="32">
        <v>402078</v>
      </c>
      <c r="G42" s="31">
        <v>2167178</v>
      </c>
      <c r="H42" s="31">
        <v>2964816</v>
      </c>
      <c r="I42" s="31">
        <v>1529816</v>
      </c>
      <c r="J42" s="33">
        <v>0.5159901997290894</v>
      </c>
      <c r="K42" s="31">
        <v>1435000</v>
      </c>
    </row>
    <row r="43" spans="1:11" ht="18" customHeight="1">
      <c r="A43" s="30" t="s">
        <v>53</v>
      </c>
      <c r="B43" s="31">
        <v>18195216</v>
      </c>
      <c r="C43" s="31">
        <v>7657665</v>
      </c>
      <c r="D43" s="31">
        <v>244004</v>
      </c>
      <c r="E43" s="31">
        <v>20331781</v>
      </c>
      <c r="F43" s="32">
        <v>0</v>
      </c>
      <c r="G43" s="31">
        <v>28233450</v>
      </c>
      <c r="H43" s="31">
        <v>46428666</v>
      </c>
      <c r="I43" s="31">
        <v>20672445</v>
      </c>
      <c r="J43" s="33">
        <v>0.4452517545948876</v>
      </c>
      <c r="K43" s="31">
        <v>25756221</v>
      </c>
    </row>
    <row r="44" spans="1:11" ht="18" customHeight="1">
      <c r="A44" s="30" t="s">
        <v>54</v>
      </c>
      <c r="B44" s="31">
        <v>12210279</v>
      </c>
      <c r="C44" s="31">
        <v>5139182</v>
      </c>
      <c r="D44" s="31">
        <v>0</v>
      </c>
      <c r="E44" s="31">
        <v>13904693</v>
      </c>
      <c r="F44" s="32">
        <v>0</v>
      </c>
      <c r="G44" s="31">
        <v>19043875</v>
      </c>
      <c r="H44" s="31">
        <v>31254154</v>
      </c>
      <c r="I44" s="31">
        <v>8573910</v>
      </c>
      <c r="J44" s="33">
        <v>0.2743286540406757</v>
      </c>
      <c r="K44" s="31">
        <v>22680244</v>
      </c>
    </row>
    <row r="45" spans="1:11" ht="18" customHeight="1">
      <c r="A45" s="30" t="s">
        <v>55</v>
      </c>
      <c r="B45" s="31">
        <v>122870745</v>
      </c>
      <c r="C45" s="31">
        <v>17983652</v>
      </c>
      <c r="D45" s="31">
        <v>-823502</v>
      </c>
      <c r="E45" s="31">
        <v>70371252</v>
      </c>
      <c r="F45" s="32">
        <v>0</v>
      </c>
      <c r="G45" s="31">
        <v>87531402</v>
      </c>
      <c r="H45" s="31">
        <v>210402147</v>
      </c>
      <c r="I45" s="31">
        <v>71711801</v>
      </c>
      <c r="J45" s="33">
        <v>0.34083207810612315</v>
      </c>
      <c r="K45" s="31">
        <v>138690346</v>
      </c>
    </row>
    <row r="46" spans="1:11" ht="18" customHeight="1">
      <c r="A46" s="30" t="s">
        <v>56</v>
      </c>
      <c r="B46" s="31">
        <v>10387320</v>
      </c>
      <c r="C46" s="31">
        <v>4193951</v>
      </c>
      <c r="D46" s="31">
        <v>14830</v>
      </c>
      <c r="E46" s="31">
        <v>11305892</v>
      </c>
      <c r="F46" s="32">
        <v>650293</v>
      </c>
      <c r="G46" s="31">
        <v>16164966</v>
      </c>
      <c r="H46" s="31">
        <v>26552286</v>
      </c>
      <c r="I46" s="31">
        <v>11298717</v>
      </c>
      <c r="J46" s="33">
        <v>0.4255270902098599</v>
      </c>
      <c r="K46" s="31">
        <v>15253569</v>
      </c>
    </row>
    <row r="47" spans="1:11" ht="18" customHeight="1">
      <c r="A47" s="30" t="s">
        <v>57</v>
      </c>
      <c r="B47" s="31">
        <v>632611</v>
      </c>
      <c r="C47" s="31">
        <v>337148</v>
      </c>
      <c r="D47" s="31">
        <v>0</v>
      </c>
      <c r="E47" s="31">
        <v>853129</v>
      </c>
      <c r="F47" s="32">
        <v>0</v>
      </c>
      <c r="G47" s="31">
        <v>1190277</v>
      </c>
      <c r="H47" s="31">
        <v>1822888</v>
      </c>
      <c r="I47" s="31">
        <v>820096</v>
      </c>
      <c r="J47" s="33">
        <v>0.4498883091007237</v>
      </c>
      <c r="K47" s="31">
        <v>1002792</v>
      </c>
    </row>
    <row r="48" spans="1:11" ht="18" customHeight="1">
      <c r="A48" s="30" t="s">
        <v>58</v>
      </c>
      <c r="B48" s="31">
        <v>21170180</v>
      </c>
      <c r="C48" s="31">
        <v>8536253</v>
      </c>
      <c r="D48" s="31">
        <v>26988</v>
      </c>
      <c r="E48" s="31">
        <v>22872176</v>
      </c>
      <c r="F48" s="32">
        <v>0</v>
      </c>
      <c r="G48" s="31">
        <v>31435417</v>
      </c>
      <c r="H48" s="31">
        <v>52605597</v>
      </c>
      <c r="I48" s="31">
        <v>17642848</v>
      </c>
      <c r="J48" s="33">
        <v>0.3353796745239865</v>
      </c>
      <c r="K48" s="31">
        <v>34962749</v>
      </c>
    </row>
    <row r="49" spans="1:11" ht="18" customHeight="1">
      <c r="A49" s="30" t="s">
        <v>59</v>
      </c>
      <c r="B49" s="31">
        <v>5068891</v>
      </c>
      <c r="C49" s="31">
        <v>1470929</v>
      </c>
      <c r="D49" s="31">
        <v>21746</v>
      </c>
      <c r="E49" s="31">
        <v>4374467</v>
      </c>
      <c r="F49" s="32">
        <v>167649</v>
      </c>
      <c r="G49" s="31">
        <v>6034791</v>
      </c>
      <c r="H49" s="31">
        <v>11103682</v>
      </c>
      <c r="I49" s="31">
        <v>5007735</v>
      </c>
      <c r="J49" s="33">
        <v>0.4509976960795527</v>
      </c>
      <c r="K49" s="31">
        <v>6095947</v>
      </c>
    </row>
    <row r="50" spans="1:11" ht="18" customHeight="1">
      <c r="A50" s="30" t="s">
        <v>60</v>
      </c>
      <c r="B50" s="31">
        <v>10079432</v>
      </c>
      <c r="C50" s="31">
        <v>8155355</v>
      </c>
      <c r="D50" s="31">
        <v>-802151</v>
      </c>
      <c r="E50" s="31">
        <v>19207459</v>
      </c>
      <c r="F50" s="32">
        <v>-654613</v>
      </c>
      <c r="G50" s="31">
        <v>25906050</v>
      </c>
      <c r="H50" s="31">
        <v>35985482</v>
      </c>
      <c r="I50" s="31">
        <v>21125130</v>
      </c>
      <c r="J50" s="33">
        <v>0.5870459092363971</v>
      </c>
      <c r="K50" s="31">
        <v>14860352</v>
      </c>
    </row>
    <row r="51" spans="1:11" ht="18" customHeight="1">
      <c r="A51" s="30" t="s">
        <v>61</v>
      </c>
      <c r="B51" s="31">
        <v>26136783</v>
      </c>
      <c r="C51" s="31">
        <v>9236301</v>
      </c>
      <c r="D51" s="31">
        <v>-21819</v>
      </c>
      <c r="E51" s="31">
        <v>25803904</v>
      </c>
      <c r="F51" s="32">
        <v>-77306</v>
      </c>
      <c r="G51" s="31">
        <v>34941080</v>
      </c>
      <c r="H51" s="31">
        <v>61077863</v>
      </c>
      <c r="I51" s="31">
        <v>31004235</v>
      </c>
      <c r="J51" s="33">
        <v>0.5076182020317247</v>
      </c>
      <c r="K51" s="31">
        <v>30073628</v>
      </c>
    </row>
    <row r="52" spans="1:11" ht="18" customHeight="1">
      <c r="A52" s="30" t="s">
        <v>62</v>
      </c>
      <c r="B52" s="31">
        <v>116363376</v>
      </c>
      <c r="C52" s="31">
        <v>38846542</v>
      </c>
      <c r="D52" s="31">
        <v>0</v>
      </c>
      <c r="E52" s="31">
        <v>110731665</v>
      </c>
      <c r="F52" s="32">
        <v>-6638338</v>
      </c>
      <c r="G52" s="31">
        <v>142939869</v>
      </c>
      <c r="H52" s="31">
        <v>259303245</v>
      </c>
      <c r="I52" s="31">
        <v>41957309</v>
      </c>
      <c r="J52" s="33">
        <v>0.16180788250451705</v>
      </c>
      <c r="K52" s="31">
        <v>217345936</v>
      </c>
    </row>
    <row r="53" spans="1:11" ht="18" customHeight="1">
      <c r="A53" s="30" t="s">
        <v>63</v>
      </c>
      <c r="B53" s="31">
        <v>939341</v>
      </c>
      <c r="C53" s="31">
        <v>829135</v>
      </c>
      <c r="D53" s="31">
        <v>90807</v>
      </c>
      <c r="E53" s="31">
        <v>1923761</v>
      </c>
      <c r="F53" s="32">
        <v>271659</v>
      </c>
      <c r="G53" s="31">
        <v>3115362</v>
      </c>
      <c r="H53" s="31">
        <v>4054703</v>
      </c>
      <c r="I53" s="31">
        <v>2448805</v>
      </c>
      <c r="J53" s="33">
        <v>0.6039418916749266</v>
      </c>
      <c r="K53" s="31">
        <v>1605898</v>
      </c>
    </row>
    <row r="54" spans="1:11" ht="18" customHeight="1">
      <c r="A54" s="30" t="s">
        <v>64</v>
      </c>
      <c r="B54" s="31">
        <v>6281997</v>
      </c>
      <c r="C54" s="31">
        <v>3090714</v>
      </c>
      <c r="D54" s="31">
        <v>0</v>
      </c>
      <c r="E54" s="31">
        <v>7957304</v>
      </c>
      <c r="F54" s="32">
        <v>97272</v>
      </c>
      <c r="G54" s="31">
        <v>11145290</v>
      </c>
      <c r="H54" s="31">
        <v>17427287</v>
      </c>
      <c r="I54" s="31">
        <v>6834401</v>
      </c>
      <c r="J54" s="33">
        <v>0.39216666369240377</v>
      </c>
      <c r="K54" s="31">
        <v>10592886</v>
      </c>
    </row>
    <row r="55" spans="1:11" ht="18" customHeight="1">
      <c r="A55" s="30" t="s">
        <v>65</v>
      </c>
      <c r="B55" s="31">
        <v>323246</v>
      </c>
      <c r="C55" s="31">
        <v>382253</v>
      </c>
      <c r="D55" s="31">
        <v>0</v>
      </c>
      <c r="E55" s="31">
        <v>855851</v>
      </c>
      <c r="F55" s="32">
        <v>0</v>
      </c>
      <c r="G55" s="31">
        <v>1238104</v>
      </c>
      <c r="H55" s="31">
        <v>1561350</v>
      </c>
      <c r="I55" s="31">
        <v>902310</v>
      </c>
      <c r="J55" s="33">
        <v>0.5779037371505428</v>
      </c>
      <c r="K55" s="31">
        <v>659040</v>
      </c>
    </row>
    <row r="56" spans="1:11" ht="18" customHeight="1">
      <c r="A56" s="30" t="s">
        <v>66</v>
      </c>
      <c r="B56" s="31">
        <v>6980054</v>
      </c>
      <c r="C56" s="31">
        <v>3291951</v>
      </c>
      <c r="D56" s="31">
        <v>195411</v>
      </c>
      <c r="E56" s="31">
        <v>8514148</v>
      </c>
      <c r="F56" s="32">
        <v>640702</v>
      </c>
      <c r="G56" s="31">
        <v>12642212</v>
      </c>
      <c r="H56" s="31">
        <v>19622266</v>
      </c>
      <c r="I56" s="31">
        <v>9118578</v>
      </c>
      <c r="J56" s="33">
        <v>0.4647056563192039</v>
      </c>
      <c r="K56" s="31">
        <v>10503688</v>
      </c>
    </row>
    <row r="57" spans="1:11" ht="18" customHeight="1">
      <c r="A57" s="30" t="s">
        <v>67</v>
      </c>
      <c r="B57" s="31">
        <v>38131718</v>
      </c>
      <c r="C57" s="31">
        <v>15883471</v>
      </c>
      <c r="D57" s="31">
        <v>0</v>
      </c>
      <c r="E57" s="31">
        <v>42497050</v>
      </c>
      <c r="F57" s="32">
        <v>-834815</v>
      </c>
      <c r="G57" s="31">
        <v>57545706</v>
      </c>
      <c r="H57" s="31">
        <v>95677424</v>
      </c>
      <c r="I57" s="31">
        <v>48318160</v>
      </c>
      <c r="J57" s="33">
        <v>0.5050110880911677</v>
      </c>
      <c r="K57" s="31">
        <v>47359264</v>
      </c>
    </row>
    <row r="58" spans="1:11" ht="18" customHeight="1">
      <c r="A58" s="30" t="s">
        <v>68</v>
      </c>
      <c r="B58" s="31">
        <v>1184573</v>
      </c>
      <c r="C58" s="31">
        <v>1309293</v>
      </c>
      <c r="D58" s="31">
        <v>0</v>
      </c>
      <c r="E58" s="31">
        <v>2953346</v>
      </c>
      <c r="F58" s="32">
        <v>0</v>
      </c>
      <c r="G58" s="31">
        <v>4262639</v>
      </c>
      <c r="H58" s="31">
        <v>5447212</v>
      </c>
      <c r="I58" s="31">
        <v>2410945</v>
      </c>
      <c r="J58" s="33">
        <v>0.44260164649365585</v>
      </c>
      <c r="K58" s="31">
        <v>3036267</v>
      </c>
    </row>
    <row r="59" spans="1:11" ht="18" customHeight="1">
      <c r="A59" s="30" t="s">
        <v>69</v>
      </c>
      <c r="B59" s="31">
        <v>129746</v>
      </c>
      <c r="C59" s="31">
        <v>395303</v>
      </c>
      <c r="D59" s="31">
        <v>0</v>
      </c>
      <c r="E59" s="31">
        <v>827234</v>
      </c>
      <c r="F59" s="32">
        <v>0</v>
      </c>
      <c r="G59" s="31">
        <v>1222537</v>
      </c>
      <c r="H59" s="31">
        <v>1352283</v>
      </c>
      <c r="I59" s="31">
        <v>1102883</v>
      </c>
      <c r="J59" s="33">
        <v>0.8155711489384988</v>
      </c>
      <c r="K59" s="31">
        <v>249400</v>
      </c>
    </row>
    <row r="60" spans="1:11" ht="18" customHeight="1">
      <c r="A60" s="30" t="s">
        <v>70</v>
      </c>
      <c r="B60" s="31">
        <v>9548511</v>
      </c>
      <c r="C60" s="31">
        <v>3152488</v>
      </c>
      <c r="D60" s="31">
        <v>0</v>
      </c>
      <c r="E60" s="31">
        <v>8282934</v>
      </c>
      <c r="F60" s="32">
        <v>0</v>
      </c>
      <c r="G60" s="31">
        <v>11435422</v>
      </c>
      <c r="H60" s="31">
        <v>20983933</v>
      </c>
      <c r="I60" s="31">
        <v>7485552</v>
      </c>
      <c r="J60" s="33">
        <v>0.3567277878746563</v>
      </c>
      <c r="K60" s="31">
        <v>13498381</v>
      </c>
    </row>
    <row r="61" spans="1:11" ht="18" customHeight="1">
      <c r="A61" s="30" t="s">
        <v>71</v>
      </c>
      <c r="B61" s="31">
        <v>12874664</v>
      </c>
      <c r="C61" s="31">
        <v>7189744</v>
      </c>
      <c r="D61" s="31">
        <v>0</v>
      </c>
      <c r="E61" s="31">
        <v>18079170</v>
      </c>
      <c r="F61" s="32">
        <v>0</v>
      </c>
      <c r="G61" s="31">
        <v>25268914</v>
      </c>
      <c r="H61" s="31">
        <v>38143578</v>
      </c>
      <c r="I61" s="31">
        <v>18765554</v>
      </c>
      <c r="J61" s="33">
        <v>0.49197151877047296</v>
      </c>
      <c r="K61" s="31">
        <v>19378024</v>
      </c>
    </row>
    <row r="62" spans="1:11" ht="18" customHeight="1">
      <c r="A62" s="30" t="s">
        <v>72</v>
      </c>
      <c r="B62" s="31">
        <v>16458936</v>
      </c>
      <c r="C62" s="31">
        <v>6165514</v>
      </c>
      <c r="D62" s="31">
        <v>-915315</v>
      </c>
      <c r="E62" s="31">
        <v>16948889</v>
      </c>
      <c r="F62" s="32">
        <v>0</v>
      </c>
      <c r="G62" s="31">
        <v>22199088</v>
      </c>
      <c r="H62" s="31">
        <v>38658024</v>
      </c>
      <c r="I62" s="31">
        <v>9482029</v>
      </c>
      <c r="J62" s="33">
        <v>0.2452797121756663</v>
      </c>
      <c r="K62" s="31">
        <v>29175995</v>
      </c>
    </row>
    <row r="63" spans="1:11" ht="18" customHeight="1">
      <c r="A63" s="30" t="s">
        <v>73</v>
      </c>
      <c r="B63" s="31">
        <v>3258878</v>
      </c>
      <c r="C63" s="31">
        <v>3906650</v>
      </c>
      <c r="D63" s="31">
        <v>0</v>
      </c>
      <c r="E63" s="31">
        <v>8586686</v>
      </c>
      <c r="F63" s="32">
        <v>0</v>
      </c>
      <c r="G63" s="31">
        <v>12493336</v>
      </c>
      <c r="H63" s="31">
        <v>15752214</v>
      </c>
      <c r="I63" s="31">
        <v>8561417</v>
      </c>
      <c r="J63" s="33">
        <v>0.5435056303831322</v>
      </c>
      <c r="K63" s="31">
        <v>7190797</v>
      </c>
    </row>
    <row r="64" spans="1:11" ht="18" customHeight="1">
      <c r="A64" s="30" t="s">
        <v>74</v>
      </c>
      <c r="B64" s="31">
        <v>797831</v>
      </c>
      <c r="C64" s="31">
        <v>441611</v>
      </c>
      <c r="D64" s="31">
        <v>-75826</v>
      </c>
      <c r="E64" s="31">
        <v>1108755</v>
      </c>
      <c r="F64" s="32">
        <v>-169639</v>
      </c>
      <c r="G64" s="31">
        <v>1304901</v>
      </c>
      <c r="H64" s="31">
        <v>2102732</v>
      </c>
      <c r="I64" s="31">
        <v>954637</v>
      </c>
      <c r="J64" s="33">
        <v>0.4539984172971163</v>
      </c>
      <c r="K64" s="31">
        <v>1148095</v>
      </c>
    </row>
    <row r="65" spans="1:11" ht="18" customHeight="1">
      <c r="A65" s="34" t="s">
        <v>75</v>
      </c>
      <c r="B65" s="35">
        <v>774980357</v>
      </c>
      <c r="C65" s="35">
        <v>313538357</v>
      </c>
      <c r="D65" s="35">
        <v>-3562042</v>
      </c>
      <c r="E65" s="35">
        <v>847012869</v>
      </c>
      <c r="F65" s="35">
        <v>-8957286</v>
      </c>
      <c r="G65" s="35">
        <v>1148031898</v>
      </c>
      <c r="H65" s="35">
        <v>1923012255</v>
      </c>
      <c r="I65" s="35">
        <v>758729452</v>
      </c>
      <c r="J65" s="36">
        <v>0.3945525828175234</v>
      </c>
      <c r="K65" s="35">
        <v>1164282803</v>
      </c>
    </row>
    <row r="66" spans="1:11" ht="18" customHeight="1">
      <c r="A66" s="30" t="s">
        <v>76</v>
      </c>
      <c r="B66" s="31">
        <v>1348924</v>
      </c>
      <c r="C66" s="37">
        <v>493603</v>
      </c>
      <c r="D66" s="37">
        <v>0</v>
      </c>
      <c r="E66" s="37">
        <v>987131</v>
      </c>
      <c r="F66" s="37">
        <v>0</v>
      </c>
      <c r="G66" s="31">
        <v>1480734</v>
      </c>
      <c r="H66" s="31">
        <v>2829658</v>
      </c>
      <c r="I66" s="37">
        <v>0</v>
      </c>
      <c r="J66" s="33">
        <v>0</v>
      </c>
      <c r="K66" s="31">
        <v>2829658</v>
      </c>
    </row>
    <row r="67" spans="1:11" ht="18" customHeight="1">
      <c r="A67" s="30" t="s">
        <v>77</v>
      </c>
      <c r="B67" s="38">
        <v>4017482</v>
      </c>
      <c r="C67" s="37">
        <v>1162863</v>
      </c>
      <c r="D67" s="37">
        <v>0</v>
      </c>
      <c r="E67" s="37">
        <v>2368487</v>
      </c>
      <c r="F67" s="37">
        <v>0</v>
      </c>
      <c r="G67" s="31">
        <v>3531350</v>
      </c>
      <c r="H67" s="31">
        <v>7548832</v>
      </c>
      <c r="I67" s="37">
        <v>2065399</v>
      </c>
      <c r="J67" s="33">
        <v>0.2736051087108575</v>
      </c>
      <c r="K67" s="31">
        <v>5483433</v>
      </c>
    </row>
    <row r="68" spans="1:11" ht="18" customHeight="1">
      <c r="A68" s="39" t="s">
        <v>78</v>
      </c>
      <c r="B68" s="37">
        <v>401439362</v>
      </c>
      <c r="C68" s="40">
        <v>37345137</v>
      </c>
      <c r="D68" s="37"/>
      <c r="E68" s="40">
        <v>208765163</v>
      </c>
      <c r="F68" s="37"/>
      <c r="G68" s="37">
        <v>246110300</v>
      </c>
      <c r="H68" s="37">
        <v>647558559</v>
      </c>
      <c r="I68" s="37">
        <v>144429458</v>
      </c>
      <c r="J68" s="33">
        <v>0.22303690684443567</v>
      </c>
      <c r="K68" s="37">
        <v>503129101</v>
      </c>
    </row>
    <row r="69" spans="1:11" ht="18" customHeight="1">
      <c r="A69" s="30" t="s">
        <v>79</v>
      </c>
      <c r="B69" s="40">
        <v>252550026</v>
      </c>
      <c r="C69" s="37">
        <v>32116605</v>
      </c>
      <c r="D69" s="37"/>
      <c r="E69" s="37">
        <v>155052115</v>
      </c>
      <c r="F69" s="37"/>
      <c r="G69" s="31">
        <v>187168720</v>
      </c>
      <c r="H69" s="37">
        <v>439718746</v>
      </c>
      <c r="I69" s="37">
        <v>86939013</v>
      </c>
      <c r="J69" s="33">
        <v>0.19771504806392767</v>
      </c>
      <c r="K69" s="37">
        <v>352779733</v>
      </c>
    </row>
    <row r="70" spans="1:11" ht="18" customHeight="1">
      <c r="A70" s="30" t="s">
        <v>80</v>
      </c>
      <c r="B70" s="37">
        <v>131698986</v>
      </c>
      <c r="C70" s="40">
        <v>4436774</v>
      </c>
      <c r="D70" s="37"/>
      <c r="E70" s="37">
        <v>42845756</v>
      </c>
      <c r="F70" s="37"/>
      <c r="G70" s="31">
        <v>47282530</v>
      </c>
      <c r="H70" s="37">
        <v>178981516</v>
      </c>
      <c r="I70" s="37">
        <v>48506767</v>
      </c>
      <c r="J70" s="33">
        <v>0.27101551089778453</v>
      </c>
      <c r="K70" s="37">
        <v>130474749</v>
      </c>
    </row>
    <row r="71" spans="1:11" ht="18" customHeight="1">
      <c r="A71" s="30" t="s">
        <v>81</v>
      </c>
      <c r="B71" s="37">
        <v>12341580</v>
      </c>
      <c r="C71" s="37">
        <v>791758</v>
      </c>
      <c r="D71" s="37"/>
      <c r="E71" s="37">
        <v>10867292</v>
      </c>
      <c r="F71" s="37"/>
      <c r="G71" s="31">
        <v>11659050</v>
      </c>
      <c r="H71" s="37">
        <v>24000630</v>
      </c>
      <c r="I71" s="37">
        <v>7480809</v>
      </c>
      <c r="J71" s="33">
        <v>0.3116921930799317</v>
      </c>
      <c r="K71" s="37">
        <v>16519821</v>
      </c>
    </row>
    <row r="72" spans="1:11" ht="18" customHeight="1">
      <c r="A72" s="30" t="s">
        <v>82</v>
      </c>
      <c r="B72" s="37">
        <v>4780470</v>
      </c>
      <c r="C72" s="37">
        <v>0</v>
      </c>
      <c r="D72" s="37"/>
      <c r="E72" s="37">
        <v>0</v>
      </c>
      <c r="F72" s="37"/>
      <c r="G72" s="31">
        <v>0</v>
      </c>
      <c r="H72" s="37">
        <v>4780470</v>
      </c>
      <c r="I72" s="37">
        <v>1459199</v>
      </c>
      <c r="J72" s="33">
        <v>0.305241744012618</v>
      </c>
      <c r="K72" s="37">
        <v>3321271</v>
      </c>
    </row>
    <row r="73" spans="1:11" ht="18" customHeight="1">
      <c r="A73" s="30" t="s">
        <v>83</v>
      </c>
      <c r="B73" s="37">
        <v>77197</v>
      </c>
      <c r="C73" s="37">
        <v>0</v>
      </c>
      <c r="D73" s="37"/>
      <c r="E73" s="37">
        <v>0</v>
      </c>
      <c r="F73" s="37"/>
      <c r="G73" s="31">
        <v>0</v>
      </c>
      <c r="H73" s="37">
        <v>77197</v>
      </c>
      <c r="I73" s="37">
        <v>43670</v>
      </c>
      <c r="J73" s="33">
        <v>0.5656955581175435</v>
      </c>
      <c r="K73" s="37">
        <v>33527</v>
      </c>
    </row>
    <row r="74" ht="19.5" customHeight="1">
      <c r="A74" s="41" t="s">
        <v>86</v>
      </c>
    </row>
    <row r="75" ht="17.25" customHeight="1">
      <c r="A75" s="42" t="s">
        <v>84</v>
      </c>
    </row>
    <row r="76" spans="1:7" ht="23.25" customHeight="1">
      <c r="A76" s="43"/>
      <c r="G76" s="44"/>
    </row>
  </sheetData>
  <mergeCells count="4">
    <mergeCell ref="E7:F7"/>
    <mergeCell ref="C6:H6"/>
    <mergeCell ref="C7:D7"/>
    <mergeCell ref="A5:K5"/>
  </mergeCells>
  <printOptions horizontalCentered="1"/>
  <pageMargins left="0.25" right="0.25" top="0.25" bottom="0.25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2003-06-03T14:52:53Z</dcterms:created>
  <dcterms:modified xsi:type="dcterms:W3CDTF">2003-06-03T15:04:15Z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-541502781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