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4" sheetId="1" r:id="rId1"/>
  </sheets>
  <externalReferences>
    <externalReference r:id="rId4"/>
  </externalReferences>
  <definedNames>
    <definedName name="_xlnm.Print_Area" localSheetId="0">'Fig14'!$A$1:$L$39</definedName>
  </definedNames>
  <calcPr fullCalcOnLoad="1"/>
</workbook>
</file>

<file path=xl/sharedStrings.xml><?xml version="1.0" encoding="utf-8"?>
<sst xmlns="http://schemas.openxmlformats.org/spreadsheetml/2006/main" count="11" uniqueCount="11">
  <si>
    <t>Short-Term Energy Outlook, January 2009</t>
  </si>
  <si>
    <t>Consumption (thousand bbls per day)</t>
  </si>
  <si>
    <t>Annual Growth</t>
  </si>
  <si>
    <t>Total</t>
  </si>
  <si>
    <t>Motor Gasoline</t>
  </si>
  <si>
    <t>Jet Fuel</t>
  </si>
  <si>
    <t>Distillate Fuel</t>
  </si>
  <si>
    <t>Other</t>
  </si>
  <si>
    <t>Total Percent Change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</si>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</sst>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8.7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Petroleum Products Consumption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4075"/>
          <c:w val="0.747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Fig14!$C$33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Fig14!$I$33:$K$33</c:f>
              <c:numCache/>
            </c:numRef>
          </c:val>
        </c:ser>
        <c:ser>
          <c:idx val="1"/>
          <c:order val="1"/>
          <c:tx>
            <c:strRef>
              <c:f>Fig14!$C$34</c:f>
              <c:strCache>
                <c:ptCount val="1"/>
                <c:pt idx="0">
                  <c:v>Motor Gasoline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Fig14!$I$34:$K$34</c:f>
              <c:numCache/>
            </c:numRef>
          </c:val>
        </c:ser>
        <c:ser>
          <c:idx val="2"/>
          <c:order val="2"/>
          <c:tx>
            <c:strRef>
              <c:f>Fig14!$C$35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Fig14!$I$35:$K$35</c:f>
              <c:numCache/>
            </c:numRef>
          </c:val>
        </c:ser>
        <c:ser>
          <c:idx val="3"/>
          <c:order val="3"/>
          <c:tx>
            <c:strRef>
              <c:f>Fig14!$C$36</c:f>
              <c:strCache>
                <c:ptCount val="1"/>
                <c:pt idx="0">
                  <c:v>Distillate Fuel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Fig14!$I$36:$K$36</c:f>
              <c:numCache/>
            </c:numRef>
          </c:val>
        </c:ser>
        <c:ser>
          <c:idx val="4"/>
          <c:order val="4"/>
          <c:tx>
            <c:strRef>
              <c:f>Fig14!$C$37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Fig14!$I$37:$K$37</c:f>
              <c:numCache/>
            </c:numRef>
          </c:val>
        </c:ser>
        <c:axId val="42682264"/>
        <c:axId val="48596057"/>
      </c:barChart>
      <c:scatterChart>
        <c:scatterStyle val="lineMarker"/>
        <c:varyColors val="0"/>
        <c:ser>
          <c:idx val="5"/>
          <c:order val="5"/>
          <c:tx>
            <c:strRef>
              <c:f>Fig14!$D$42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Fig14!$C$43:$C$44</c:f>
              <c:numCache/>
            </c:numRef>
          </c:xVal>
          <c:yVal>
            <c:numRef>
              <c:f>Fig14!$D$43:$D$44</c:f>
              <c:numCache/>
            </c:numRef>
          </c:yVal>
          <c:smooth val="0"/>
        </c:ser>
        <c:axId val="42682264"/>
        <c:axId val="48596057"/>
      </c:scatter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96057"/>
        <c:crosses val="autoZero"/>
        <c:auto val="0"/>
        <c:lblOffset val="100"/>
        <c:noMultiLvlLbl val="0"/>
      </c:catAx>
      <c:valAx>
        <c:axId val="48596057"/>
        <c:scaling>
          <c:orientation val="minMax"/>
          <c:max val="400"/>
          <c:min val="-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682264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3575"/>
          <c:y val="0.78425"/>
          <c:w val="0.8095"/>
          <c:h val="0.0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0.9335</cdr:y>
    </cdr:from>
    <cdr:to>
      <cdr:x>0.4315</cdr:x>
      <cdr:y>0.98225</cdr:y>
    </cdr:to>
    <cdr:sp textlink="Fig14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886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b9c45ac-88da-4f9a-8ea7-891cebe71311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0.25575</cdr:x>
      <cdr:y>0.8565</cdr:y>
    </cdr:from>
    <cdr:to>
      <cdr:x>0.83525</cdr:x>
      <cdr:y>0.9235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3581400"/>
          <a:ext cx="3876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Note: Percent change labels refer to total petroleum products growth</a:t>
          </a:r>
        </a:p>
      </cdr:txBody>
    </cdr:sp>
  </cdr:relSizeAnchor>
  <cdr:relSizeAnchor xmlns:cdr="http://schemas.openxmlformats.org/drawingml/2006/chartDrawing">
    <cdr:from>
      <cdr:x>0.29975</cdr:x>
      <cdr:y>0.22325</cdr:y>
    </cdr:from>
    <cdr:to>
      <cdr:x>0.377</cdr:x>
      <cdr:y>0.26825</cdr:y>
    </cdr:to>
    <cdr:sp textlink="Fig14!$I$39">
      <cdr:nvSpPr>
        <cdr:cNvPr id="3" name="TextBox 3"/>
        <cdr:cNvSpPr txBox="1">
          <a:spLocks noChangeArrowheads="1"/>
        </cdr:cNvSpPr>
      </cdr:nvSpPr>
      <cdr:spPr>
        <a:xfrm>
          <a:off x="2000250" y="93345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9c12889-1f62-4a62-840b-439c72333405}" type="TxLink">
            <a:rPr lang="en-US" cap="none" sz="1200" b="1" i="0" u="none" baseline="0">
              <a:latin typeface="Arial"/>
              <a:ea typeface="Arial"/>
              <a:cs typeface="Arial"/>
            </a:rPr>
            <a:t>-5.7%</a:t>
          </a:fld>
        </a:p>
      </cdr:txBody>
    </cdr:sp>
  </cdr:relSizeAnchor>
  <cdr:relSizeAnchor xmlns:cdr="http://schemas.openxmlformats.org/drawingml/2006/chartDrawing">
    <cdr:from>
      <cdr:x>0.522</cdr:x>
      <cdr:y>0.22325</cdr:y>
    </cdr:from>
    <cdr:to>
      <cdr:x>0.597</cdr:x>
      <cdr:y>0.26825</cdr:y>
    </cdr:to>
    <cdr:sp textlink="Fig14!$J$39">
      <cdr:nvSpPr>
        <cdr:cNvPr id="4" name="TextBox 4"/>
        <cdr:cNvSpPr txBox="1">
          <a:spLocks noChangeArrowheads="1"/>
        </cdr:cNvSpPr>
      </cdr:nvSpPr>
      <cdr:spPr>
        <a:xfrm>
          <a:off x="3486150" y="933450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2d8e2d-3208-424b-a445-0cfc2c592068}" type="TxLink">
            <a:rPr lang="en-US" cap="none" sz="1200" b="1" i="0" u="none" baseline="0">
              <a:latin typeface="Arial"/>
              <a:ea typeface="Arial"/>
              <a:cs typeface="Arial"/>
            </a:rPr>
            <a:t>-2.0%</a:t>
          </a:fld>
        </a:p>
      </cdr:txBody>
    </cdr:sp>
  </cdr:relSizeAnchor>
  <cdr:relSizeAnchor xmlns:cdr="http://schemas.openxmlformats.org/drawingml/2006/chartDrawing">
    <cdr:from>
      <cdr:x>0.72075</cdr:x>
      <cdr:y>0.22325</cdr:y>
    </cdr:from>
    <cdr:to>
      <cdr:x>0.808</cdr:x>
      <cdr:y>0.26925</cdr:y>
    </cdr:to>
    <cdr:sp textlink="Fig14!$K$39">
      <cdr:nvSpPr>
        <cdr:cNvPr id="5" name="TextBox 5"/>
        <cdr:cNvSpPr txBox="1">
          <a:spLocks noChangeArrowheads="1"/>
        </cdr:cNvSpPr>
      </cdr:nvSpPr>
      <cdr:spPr>
        <a:xfrm>
          <a:off x="4810125" y="93345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6a295e-69db-4a4b-845e-78e7c76d46ae}" type="TxLink">
            <a:rPr lang="en-US" cap="none" sz="1200" b="1" i="0" u="none" baseline="0">
              <a:latin typeface="Arial"/>
              <a:ea typeface="Arial"/>
              <a:cs typeface="Arial"/>
            </a:rPr>
            <a:t>0.8%</a:t>
          </a:fld>
        </a:p>
      </cdr:txBody>
    </cdr:sp>
  </cdr:relSizeAnchor>
  <cdr:relSizeAnchor xmlns:cdr="http://schemas.openxmlformats.org/drawingml/2006/chartDrawing">
    <cdr:from>
      <cdr:x>0.6085</cdr:x>
      <cdr:y>0.189</cdr:y>
    </cdr:from>
    <cdr:to>
      <cdr:x>0.72875</cdr:x>
      <cdr:y>0.236</cdr:y>
    </cdr:to>
    <cdr:sp>
      <cdr:nvSpPr>
        <cdr:cNvPr id="6" name="TextBox 6"/>
        <cdr:cNvSpPr txBox="1">
          <a:spLocks noChangeArrowheads="1"/>
        </cdr:cNvSpPr>
      </cdr:nvSpPr>
      <cdr:spPr>
        <a:xfrm>
          <a:off x="4067175" y="790575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0.8465</cdr:x>
      <cdr:y>0.91025</cdr:y>
    </cdr:from>
    <cdr:to>
      <cdr:x>1</cdr:x>
      <cdr:y>0.98975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K44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1" ht="12.75">
      <c r="D31" s="3" t="s">
        <v>1</v>
      </c>
      <c r="E31" s="3"/>
      <c r="F31" s="3"/>
      <c r="G31" s="3"/>
      <c r="I31" s="3" t="s">
        <v>2</v>
      </c>
      <c r="J31" s="3"/>
      <c r="K31" s="3"/>
    </row>
    <row r="32" spans="1:11" ht="12.75">
      <c r="A32" s="4"/>
      <c r="B32" s="4"/>
      <c r="C32" s="4"/>
      <c r="D32" s="5">
        <v>2007</v>
      </c>
      <c r="E32" s="5">
        <v>2008</v>
      </c>
      <c r="F32" s="5">
        <v>2009</v>
      </c>
      <c r="G32" s="5">
        <v>2010</v>
      </c>
      <c r="I32" s="5">
        <v>2008</v>
      </c>
      <c r="J32" s="5">
        <v>2009</v>
      </c>
      <c r="K32" s="5">
        <v>2010</v>
      </c>
    </row>
    <row r="33" spans="3:11" ht="12.75">
      <c r="C33" s="6" t="s">
        <v>3</v>
      </c>
      <c r="D33" s="7">
        <v>20680.368761643833</v>
      </c>
      <c r="E33" s="7">
        <v>19508.54403469945</v>
      </c>
      <c r="F33" s="7">
        <v>19124.389698630137</v>
      </c>
      <c r="G33" s="7">
        <v>19276.778630136985</v>
      </c>
      <c r="I33" s="8">
        <f aca="true" t="shared" si="0" ref="I33:K37">E33-D33</f>
        <v>-1171.8247269443818</v>
      </c>
      <c r="J33" s="8">
        <f t="shared" si="0"/>
        <v>-384.154336069314</v>
      </c>
      <c r="K33" s="8">
        <f t="shared" si="0"/>
        <v>152.38893150684817</v>
      </c>
    </row>
    <row r="34" spans="3:11" ht="12.75">
      <c r="C34" s="6" t="s">
        <v>4</v>
      </c>
      <c r="D34" s="7">
        <v>9285.667065753425</v>
      </c>
      <c r="E34" s="7">
        <v>8978.227901639344</v>
      </c>
      <c r="F34" s="7">
        <v>8886.460915068492</v>
      </c>
      <c r="G34" s="7">
        <v>8930.728161643836</v>
      </c>
      <c r="I34" s="8">
        <f t="shared" si="0"/>
        <v>-307.439164114081</v>
      </c>
      <c r="J34" s="8">
        <f t="shared" si="0"/>
        <v>-91.76698657085217</v>
      </c>
      <c r="K34" s="8">
        <f t="shared" si="0"/>
        <v>44.26724657534396</v>
      </c>
    </row>
    <row r="35" spans="3:11" ht="12.75">
      <c r="C35" s="6" t="s">
        <v>5</v>
      </c>
      <c r="D35" s="7">
        <v>1622.3853726027398</v>
      </c>
      <c r="E35" s="7">
        <v>1512.0507158469948</v>
      </c>
      <c r="F35" s="7">
        <v>1449.262671232877</v>
      </c>
      <c r="G35" s="7">
        <v>1453.8249835616439</v>
      </c>
      <c r="I35" s="8">
        <f t="shared" si="0"/>
        <v>-110.33465675574507</v>
      </c>
      <c r="J35" s="8">
        <f t="shared" si="0"/>
        <v>-62.78804461411778</v>
      </c>
      <c r="K35" s="8">
        <f t="shared" si="0"/>
        <v>4.562312328766893</v>
      </c>
    </row>
    <row r="36" spans="3:11" ht="12.75">
      <c r="C36" s="6" t="s">
        <v>6</v>
      </c>
      <c r="D36" s="7">
        <v>4195.9107917808215</v>
      </c>
      <c r="E36" s="7">
        <v>3975.128139344262</v>
      </c>
      <c r="F36" s="7">
        <v>3870.986295890411</v>
      </c>
      <c r="G36" s="7">
        <v>3919.5496876712327</v>
      </c>
      <c r="I36" s="8">
        <f t="shared" si="0"/>
        <v>-220.7826524365596</v>
      </c>
      <c r="J36" s="8">
        <f t="shared" si="0"/>
        <v>-104.14184345385092</v>
      </c>
      <c r="K36" s="8">
        <f t="shared" si="0"/>
        <v>48.5633917808218</v>
      </c>
    </row>
    <row r="37" spans="3:11" ht="12.75">
      <c r="C37" s="6" t="s">
        <v>7</v>
      </c>
      <c r="D37" s="7">
        <f>D33-SUM(D34:D36)</f>
        <v>5576.405531506847</v>
      </c>
      <c r="E37" s="7">
        <f>E33-SUM(E34:E36)</f>
        <v>5043.137277868849</v>
      </c>
      <c r="F37" s="7">
        <f>F33-SUM(F34:F36)</f>
        <v>4917.679816438358</v>
      </c>
      <c r="G37" s="7">
        <f>G33-SUM(G34:G36)</f>
        <v>4972.675797260272</v>
      </c>
      <c r="I37" s="8">
        <f t="shared" si="0"/>
        <v>-533.268253637998</v>
      </c>
      <c r="J37" s="8">
        <f t="shared" si="0"/>
        <v>-125.4574614304911</v>
      </c>
      <c r="K37" s="8">
        <f t="shared" si="0"/>
        <v>54.99598082191369</v>
      </c>
    </row>
    <row r="38" spans="4:7" ht="12.75">
      <c r="D38" s="6"/>
      <c r="E38" s="9"/>
      <c r="F38" s="9"/>
      <c r="G38" s="9"/>
    </row>
    <row r="39" spans="4:11" ht="12.75">
      <c r="D39" s="6"/>
      <c r="H39" s="6" t="s">
        <v>8</v>
      </c>
      <c r="I39" s="10">
        <f>E33/D33-1</f>
        <v>-0.05666362821913418</v>
      </c>
      <c r="J39" s="10">
        <f>F33/E33-1</f>
        <v>-0.01969159437967416</v>
      </c>
      <c r="K39" s="10">
        <f>G33/F33-1</f>
        <v>0.007968302984213027</v>
      </c>
    </row>
    <row r="42" spans="3:4" ht="12.75">
      <c r="C42" s="11" t="s">
        <v>9</v>
      </c>
      <c r="D42" s="11" t="s">
        <v>10</v>
      </c>
    </row>
    <row r="43" spans="3:4" ht="12.75">
      <c r="C43">
        <v>1.5</v>
      </c>
      <c r="D43">
        <v>-1400</v>
      </c>
    </row>
    <row r="44" spans="3:4" ht="12.75">
      <c r="C44">
        <v>1.5</v>
      </c>
      <c r="D44">
        <v>300</v>
      </c>
    </row>
  </sheetData>
  <mergeCells count="2">
    <mergeCell ref="D31:G31"/>
    <mergeCell ref="I31:K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2009-01-12T18:00:49Z</dcterms:created>
  <dcterms:modified xsi:type="dcterms:W3CDTF">2009-01-12T18:00:49Z</dcterms:modified>
  <cp:category/>
  <cp:version/>
  <cp:contentType/>
  <cp:contentStatus/>
</cp:coreProperties>
</file>